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sers\Contr\Escritorio\2024\Politica social\ACCIONES Y SERVICIOS\"/>
    </mc:Choice>
  </mc:AlternateContent>
  <xr:revisionPtr revIDLastSave="0" documentId="13_ncr:1_{32D47850-E80F-471E-A9A5-29F3AD176981}" xr6:coauthVersionLast="47" xr6:coauthVersionMax="47" xr10:uidLastSave="{00000000-0000-0000-0000-000000000000}"/>
  <bookViews>
    <workbookView xWindow="28680" yWindow="-120" windowWidth="29040" windowHeight="15720" activeTab="1" xr2:uid="{70E2208B-C47B-4EE4-ACB5-F9BF45CE81C2}"/>
  </bookViews>
  <sheets>
    <sheet name="6." sheetId="1" r:id="rId1"/>
    <sheet name="6.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21" i="2" l="1"/>
  <c r="Q121" i="2"/>
  <c r="P121" i="2"/>
  <c r="O121" i="2"/>
  <c r="O122" i="2" s="1"/>
  <c r="N121" i="2"/>
  <c r="M121" i="2"/>
  <c r="L121" i="2"/>
  <c r="L122" i="2" s="1"/>
  <c r="K121" i="2"/>
  <c r="J121" i="2"/>
  <c r="I121" i="2"/>
  <c r="I122" i="2" s="1"/>
  <c r="H121" i="2"/>
  <c r="G121" i="2"/>
  <c r="F121" i="2"/>
  <c r="W119" i="2"/>
  <c r="V119" i="2"/>
  <c r="U119" i="2"/>
  <c r="T119" i="2"/>
  <c r="Y119" i="2" s="1"/>
  <c r="Z119" i="2" s="1"/>
  <c r="AA119" i="2" s="1"/>
  <c r="R119" i="2"/>
  <c r="W118" i="2"/>
  <c r="V118" i="2"/>
  <c r="V121" i="2" s="1"/>
  <c r="U118" i="2"/>
  <c r="U121" i="2" s="1"/>
  <c r="T118" i="2"/>
  <c r="R118" i="2"/>
  <c r="R121" i="2" s="1"/>
  <c r="W116" i="2"/>
  <c r="Q116" i="2"/>
  <c r="P116" i="2"/>
  <c r="O116" i="2"/>
  <c r="O117" i="2" s="1"/>
  <c r="N116" i="2"/>
  <c r="M116" i="2"/>
  <c r="L116" i="2"/>
  <c r="L117" i="2" s="1"/>
  <c r="K116" i="2"/>
  <c r="J116" i="2"/>
  <c r="I116" i="2"/>
  <c r="I117" i="2" s="1"/>
  <c r="H116" i="2"/>
  <c r="G116" i="2"/>
  <c r="F116" i="2"/>
  <c r="W114" i="2"/>
  <c r="V114" i="2"/>
  <c r="U114" i="2"/>
  <c r="T114" i="2"/>
  <c r="Y114" i="2" s="1"/>
  <c r="Z114" i="2" s="1"/>
  <c r="AA114" i="2" s="1"/>
  <c r="R114" i="2"/>
  <c r="W113" i="2"/>
  <c r="V113" i="2"/>
  <c r="V116" i="2" s="1"/>
  <c r="U113" i="2"/>
  <c r="U116" i="2" s="1"/>
  <c r="T113" i="2"/>
  <c r="R113" i="2"/>
  <c r="R116" i="2" s="1"/>
  <c r="W111" i="2"/>
  <c r="Q111" i="2"/>
  <c r="P111" i="2"/>
  <c r="O111" i="2"/>
  <c r="O112" i="2" s="1"/>
  <c r="N111" i="2"/>
  <c r="M111" i="2"/>
  <c r="L111" i="2"/>
  <c r="L112" i="2" s="1"/>
  <c r="K111" i="2"/>
  <c r="J111" i="2"/>
  <c r="I111" i="2"/>
  <c r="I112" i="2" s="1"/>
  <c r="H111" i="2"/>
  <c r="G111" i="2"/>
  <c r="F111" i="2"/>
  <c r="W109" i="2"/>
  <c r="V109" i="2"/>
  <c r="U109" i="2"/>
  <c r="T109" i="2"/>
  <c r="Y109" i="2" s="1"/>
  <c r="Z109" i="2" s="1"/>
  <c r="AA109" i="2" s="1"/>
  <c r="R109" i="2"/>
  <c r="W108" i="2"/>
  <c r="V108" i="2"/>
  <c r="V111" i="2" s="1"/>
  <c r="U108" i="2"/>
  <c r="U111" i="2" s="1"/>
  <c r="T108" i="2"/>
  <c r="R108" i="2"/>
  <c r="R111" i="2" s="1"/>
  <c r="W106" i="2"/>
  <c r="Q106" i="2"/>
  <c r="P106" i="2"/>
  <c r="O106" i="2"/>
  <c r="O107" i="2" s="1"/>
  <c r="N106" i="2"/>
  <c r="M106" i="2"/>
  <c r="L106" i="2"/>
  <c r="L107" i="2" s="1"/>
  <c r="K106" i="2"/>
  <c r="J106" i="2"/>
  <c r="I106" i="2"/>
  <c r="I107" i="2" s="1"/>
  <c r="H106" i="2"/>
  <c r="G106" i="2"/>
  <c r="F106" i="2"/>
  <c r="W104" i="2"/>
  <c r="V104" i="2"/>
  <c r="U104" i="2"/>
  <c r="T104" i="2"/>
  <c r="Y104" i="2" s="1"/>
  <c r="Z104" i="2" s="1"/>
  <c r="AA104" i="2" s="1"/>
  <c r="R104" i="2"/>
  <c r="W103" i="2"/>
  <c r="V103" i="2"/>
  <c r="V106" i="2" s="1"/>
  <c r="U103" i="2"/>
  <c r="U106" i="2" s="1"/>
  <c r="T103" i="2"/>
  <c r="R103" i="2"/>
  <c r="R106" i="2" s="1"/>
  <c r="W101" i="2"/>
  <c r="Q101" i="2"/>
  <c r="P101" i="2"/>
  <c r="O101" i="2"/>
  <c r="O102" i="2" s="1"/>
  <c r="N101" i="2"/>
  <c r="M101" i="2"/>
  <c r="L101" i="2"/>
  <c r="L102" i="2" s="1"/>
  <c r="K101" i="2"/>
  <c r="J101" i="2"/>
  <c r="I101" i="2"/>
  <c r="I102" i="2" s="1"/>
  <c r="H101" i="2"/>
  <c r="G101" i="2"/>
  <c r="F101" i="2"/>
  <c r="W99" i="2"/>
  <c r="V99" i="2"/>
  <c r="U99" i="2"/>
  <c r="T99" i="2"/>
  <c r="Y99" i="2" s="1"/>
  <c r="Z99" i="2" s="1"/>
  <c r="AA99" i="2" s="1"/>
  <c r="R99" i="2"/>
  <c r="W98" i="2"/>
  <c r="V98" i="2"/>
  <c r="V101" i="2" s="1"/>
  <c r="U98" i="2"/>
  <c r="U101" i="2" s="1"/>
  <c r="T98" i="2"/>
  <c r="R98" i="2"/>
  <c r="R101" i="2" s="1"/>
  <c r="W96" i="2"/>
  <c r="Q96" i="2"/>
  <c r="P96" i="2"/>
  <c r="O96" i="2"/>
  <c r="O97" i="2" s="1"/>
  <c r="N96" i="2"/>
  <c r="M96" i="2"/>
  <c r="L96" i="2"/>
  <c r="L97" i="2" s="1"/>
  <c r="K96" i="2"/>
  <c r="J96" i="2"/>
  <c r="I96" i="2"/>
  <c r="I97" i="2" s="1"/>
  <c r="H96" i="2"/>
  <c r="G96" i="2"/>
  <c r="F96" i="2"/>
  <c r="W94" i="2"/>
  <c r="V94" i="2"/>
  <c r="U94" i="2"/>
  <c r="T94" i="2"/>
  <c r="Y94" i="2" s="1"/>
  <c r="Z94" i="2" s="1"/>
  <c r="AA94" i="2" s="1"/>
  <c r="R94" i="2"/>
  <c r="W93" i="2"/>
  <c r="V93" i="2"/>
  <c r="V96" i="2" s="1"/>
  <c r="U93" i="2"/>
  <c r="U96" i="2" s="1"/>
  <c r="T93" i="2"/>
  <c r="R93" i="2"/>
  <c r="R96" i="2" s="1"/>
  <c r="W91" i="2"/>
  <c r="Q91" i="2"/>
  <c r="P91" i="2"/>
  <c r="O91" i="2"/>
  <c r="O92" i="2" s="1"/>
  <c r="N91" i="2"/>
  <c r="M91" i="2"/>
  <c r="L91" i="2"/>
  <c r="L92" i="2" s="1"/>
  <c r="K91" i="2"/>
  <c r="J91" i="2"/>
  <c r="I91" i="2"/>
  <c r="I92" i="2" s="1"/>
  <c r="H91" i="2"/>
  <c r="G91" i="2"/>
  <c r="F91" i="2"/>
  <c r="W89" i="2"/>
  <c r="V89" i="2"/>
  <c r="U89" i="2"/>
  <c r="T89" i="2"/>
  <c r="Y89" i="2" s="1"/>
  <c r="Z89" i="2" s="1"/>
  <c r="AA89" i="2" s="1"/>
  <c r="R89" i="2"/>
  <c r="W88" i="2"/>
  <c r="V88" i="2"/>
  <c r="V91" i="2" s="1"/>
  <c r="U88" i="2"/>
  <c r="U91" i="2" s="1"/>
  <c r="T88" i="2"/>
  <c r="R88" i="2"/>
  <c r="R91" i="2" s="1"/>
  <c r="W86" i="2"/>
  <c r="Q86" i="2"/>
  <c r="P86" i="2"/>
  <c r="O86" i="2"/>
  <c r="O87" i="2" s="1"/>
  <c r="N86" i="2"/>
  <c r="M86" i="2"/>
  <c r="L86" i="2"/>
  <c r="L87" i="2" s="1"/>
  <c r="K86" i="2"/>
  <c r="J86" i="2"/>
  <c r="I86" i="2"/>
  <c r="I87" i="2" s="1"/>
  <c r="H86" i="2"/>
  <c r="G86" i="2"/>
  <c r="F86" i="2"/>
  <c r="F87" i="2" s="1"/>
  <c r="W84" i="2"/>
  <c r="V84" i="2"/>
  <c r="U84" i="2"/>
  <c r="T84" i="2"/>
  <c r="Y84" i="2" s="1"/>
  <c r="Z84" i="2" s="1"/>
  <c r="AA84" i="2" s="1"/>
  <c r="R84" i="2"/>
  <c r="W83" i="2"/>
  <c r="V83" i="2"/>
  <c r="V86" i="2" s="1"/>
  <c r="U83" i="2"/>
  <c r="U86" i="2" s="1"/>
  <c r="T83" i="2"/>
  <c r="R83" i="2"/>
  <c r="R86" i="2" s="1"/>
  <c r="W81" i="2"/>
  <c r="Q81" i="2"/>
  <c r="P81" i="2"/>
  <c r="O81" i="2"/>
  <c r="O82" i="2" s="1"/>
  <c r="N81" i="2"/>
  <c r="M81" i="2"/>
  <c r="L81" i="2"/>
  <c r="L82" i="2" s="1"/>
  <c r="K81" i="2"/>
  <c r="J81" i="2"/>
  <c r="I81" i="2"/>
  <c r="I82" i="2" s="1"/>
  <c r="H81" i="2"/>
  <c r="G81" i="2"/>
  <c r="F81" i="2"/>
  <c r="W79" i="2"/>
  <c r="V79" i="2"/>
  <c r="U79" i="2"/>
  <c r="T79" i="2"/>
  <c r="Y79" i="2" s="1"/>
  <c r="Z79" i="2" s="1"/>
  <c r="AA79" i="2" s="1"/>
  <c r="R79" i="2"/>
  <c r="W78" i="2"/>
  <c r="V78" i="2"/>
  <c r="V81" i="2" s="1"/>
  <c r="U78" i="2"/>
  <c r="U81" i="2" s="1"/>
  <c r="T78" i="2"/>
  <c r="R78" i="2"/>
  <c r="R81" i="2" s="1"/>
  <c r="W76" i="2"/>
  <c r="Q76" i="2"/>
  <c r="P76" i="2"/>
  <c r="O76" i="2"/>
  <c r="O77" i="2" s="1"/>
  <c r="N76" i="2"/>
  <c r="M76" i="2"/>
  <c r="L76" i="2"/>
  <c r="L77" i="2" s="1"/>
  <c r="K76" i="2"/>
  <c r="J76" i="2"/>
  <c r="I76" i="2"/>
  <c r="I77" i="2" s="1"/>
  <c r="H76" i="2"/>
  <c r="G76" i="2"/>
  <c r="F76" i="2"/>
  <c r="W74" i="2"/>
  <c r="V74" i="2"/>
  <c r="U74" i="2"/>
  <c r="T74" i="2"/>
  <c r="Y74" i="2" s="1"/>
  <c r="Z74" i="2" s="1"/>
  <c r="AA74" i="2" s="1"/>
  <c r="R74" i="2"/>
  <c r="W73" i="2"/>
  <c r="V73" i="2"/>
  <c r="V76" i="2" s="1"/>
  <c r="U73" i="2"/>
  <c r="U76" i="2" s="1"/>
  <c r="T73" i="2"/>
  <c r="R73" i="2"/>
  <c r="R76" i="2" s="1"/>
  <c r="W71" i="2"/>
  <c r="Q71" i="2"/>
  <c r="P71" i="2"/>
  <c r="O71" i="2"/>
  <c r="O72" i="2" s="1"/>
  <c r="N71" i="2"/>
  <c r="M71" i="2"/>
  <c r="L71" i="2"/>
  <c r="L72" i="2" s="1"/>
  <c r="K71" i="2"/>
  <c r="J71" i="2"/>
  <c r="I71" i="2"/>
  <c r="I72" i="2" s="1"/>
  <c r="H71" i="2"/>
  <c r="G71" i="2"/>
  <c r="F71" i="2"/>
  <c r="W69" i="2"/>
  <c r="V69" i="2"/>
  <c r="U69" i="2"/>
  <c r="T69" i="2"/>
  <c r="Y69" i="2" s="1"/>
  <c r="Z69" i="2" s="1"/>
  <c r="AA69" i="2" s="1"/>
  <c r="R69" i="2"/>
  <c r="W68" i="2"/>
  <c r="V68" i="2"/>
  <c r="V71" i="2" s="1"/>
  <c r="U68" i="2"/>
  <c r="U71" i="2" s="1"/>
  <c r="T68" i="2"/>
  <c r="R68" i="2"/>
  <c r="R71" i="2" s="1"/>
  <c r="W66" i="2"/>
  <c r="Q66" i="2"/>
  <c r="P66" i="2"/>
  <c r="O66" i="2"/>
  <c r="O67" i="2" s="1"/>
  <c r="N66" i="2"/>
  <c r="M66" i="2"/>
  <c r="L66" i="2"/>
  <c r="L67" i="2" s="1"/>
  <c r="K66" i="2"/>
  <c r="J66" i="2"/>
  <c r="I66" i="2"/>
  <c r="I67" i="2" s="1"/>
  <c r="H66" i="2"/>
  <c r="G66" i="2"/>
  <c r="F66" i="2"/>
  <c r="W64" i="2"/>
  <c r="V64" i="2"/>
  <c r="U64" i="2"/>
  <c r="T64" i="2"/>
  <c r="Y64" i="2" s="1"/>
  <c r="Z64" i="2" s="1"/>
  <c r="AA64" i="2" s="1"/>
  <c r="R64" i="2"/>
  <c r="W63" i="2"/>
  <c r="V63" i="2"/>
  <c r="V66" i="2" s="1"/>
  <c r="U63" i="2"/>
  <c r="U66" i="2" s="1"/>
  <c r="T63" i="2"/>
  <c r="R63" i="2"/>
  <c r="R66" i="2" s="1"/>
  <c r="W61" i="2"/>
  <c r="Q61" i="2"/>
  <c r="P61" i="2"/>
  <c r="O61" i="2"/>
  <c r="O62" i="2" s="1"/>
  <c r="N61" i="2"/>
  <c r="M61" i="2"/>
  <c r="L61" i="2"/>
  <c r="L62" i="2" s="1"/>
  <c r="K61" i="2"/>
  <c r="J61" i="2"/>
  <c r="I61" i="2"/>
  <c r="I62" i="2" s="1"/>
  <c r="H61" i="2"/>
  <c r="G61" i="2"/>
  <c r="F61" i="2"/>
  <c r="W59" i="2"/>
  <c r="V59" i="2"/>
  <c r="U59" i="2"/>
  <c r="T59" i="2"/>
  <c r="Y59" i="2" s="1"/>
  <c r="Z59" i="2" s="1"/>
  <c r="AA59" i="2" s="1"/>
  <c r="R59" i="2"/>
  <c r="W58" i="2"/>
  <c r="V58" i="2"/>
  <c r="V61" i="2" s="1"/>
  <c r="U58" i="2"/>
  <c r="U61" i="2" s="1"/>
  <c r="T58" i="2"/>
  <c r="R58" i="2"/>
  <c r="R61" i="2" s="1"/>
  <c r="W56" i="2"/>
  <c r="Q56" i="2"/>
  <c r="P56" i="2"/>
  <c r="O56" i="2"/>
  <c r="O57" i="2" s="1"/>
  <c r="N56" i="2"/>
  <c r="M56" i="2"/>
  <c r="L56" i="2"/>
  <c r="L57" i="2" s="1"/>
  <c r="K56" i="2"/>
  <c r="J56" i="2"/>
  <c r="I56" i="2"/>
  <c r="I57" i="2" s="1"/>
  <c r="H56" i="2"/>
  <c r="G56" i="2"/>
  <c r="F56" i="2"/>
  <c r="W54" i="2"/>
  <c r="V54" i="2"/>
  <c r="U54" i="2"/>
  <c r="T54" i="2"/>
  <c r="Y54" i="2" s="1"/>
  <c r="Z54" i="2" s="1"/>
  <c r="AA54" i="2" s="1"/>
  <c r="R54" i="2"/>
  <c r="W53" i="2"/>
  <c r="V53" i="2"/>
  <c r="V56" i="2" s="1"/>
  <c r="U53" i="2"/>
  <c r="U56" i="2" s="1"/>
  <c r="T53" i="2"/>
  <c r="R53" i="2"/>
  <c r="R56" i="2" s="1"/>
  <c r="W51" i="2"/>
  <c r="Q51" i="2"/>
  <c r="P51" i="2"/>
  <c r="O51" i="2"/>
  <c r="O52" i="2" s="1"/>
  <c r="N51" i="2"/>
  <c r="M51" i="2"/>
  <c r="L51" i="2"/>
  <c r="L52" i="2" s="1"/>
  <c r="K51" i="2"/>
  <c r="J51" i="2"/>
  <c r="I51" i="2"/>
  <c r="I52" i="2" s="1"/>
  <c r="H51" i="2"/>
  <c r="G51" i="2"/>
  <c r="F51" i="2"/>
  <c r="W49" i="2"/>
  <c r="V49" i="2"/>
  <c r="U49" i="2"/>
  <c r="T49" i="2"/>
  <c r="Y49" i="2" s="1"/>
  <c r="Z49" i="2" s="1"/>
  <c r="AA49" i="2" s="1"/>
  <c r="R49" i="2"/>
  <c r="W48" i="2"/>
  <c r="V48" i="2"/>
  <c r="V51" i="2" s="1"/>
  <c r="U48" i="2"/>
  <c r="U51" i="2" s="1"/>
  <c r="T48" i="2"/>
  <c r="R48" i="2"/>
  <c r="R51" i="2" s="1"/>
  <c r="W46" i="2"/>
  <c r="Q46" i="2"/>
  <c r="P46" i="2"/>
  <c r="O46" i="2"/>
  <c r="O47" i="2" s="1"/>
  <c r="N46" i="2"/>
  <c r="M46" i="2"/>
  <c r="L46" i="2"/>
  <c r="L47" i="2" s="1"/>
  <c r="K46" i="2"/>
  <c r="J46" i="2"/>
  <c r="I46" i="2"/>
  <c r="I47" i="2" s="1"/>
  <c r="H46" i="2"/>
  <c r="G46" i="2"/>
  <c r="F46" i="2"/>
  <c r="W44" i="2"/>
  <c r="V44" i="2"/>
  <c r="U44" i="2"/>
  <c r="T44" i="2"/>
  <c r="Y44" i="2" s="1"/>
  <c r="Z44" i="2" s="1"/>
  <c r="AA44" i="2" s="1"/>
  <c r="R44" i="2"/>
  <c r="W43" i="2"/>
  <c r="V43" i="2"/>
  <c r="V46" i="2" s="1"/>
  <c r="U43" i="2"/>
  <c r="U46" i="2" s="1"/>
  <c r="T43" i="2"/>
  <c r="R43" i="2"/>
  <c r="R46" i="2" s="1"/>
  <c r="W41" i="2"/>
  <c r="Q41" i="2"/>
  <c r="P41" i="2"/>
  <c r="O41" i="2"/>
  <c r="O42" i="2" s="1"/>
  <c r="N41" i="2"/>
  <c r="M41" i="2"/>
  <c r="L41" i="2"/>
  <c r="L42" i="2" s="1"/>
  <c r="K41" i="2"/>
  <c r="J41" i="2"/>
  <c r="I41" i="2"/>
  <c r="I42" i="2" s="1"/>
  <c r="H41" i="2"/>
  <c r="G41" i="2"/>
  <c r="F41" i="2"/>
  <c r="W39" i="2"/>
  <c r="V39" i="2"/>
  <c r="U39" i="2"/>
  <c r="T39" i="2"/>
  <c r="Y39" i="2" s="1"/>
  <c r="Z39" i="2" s="1"/>
  <c r="AA39" i="2" s="1"/>
  <c r="R39" i="2"/>
  <c r="W38" i="2"/>
  <c r="V38" i="2"/>
  <c r="V41" i="2" s="1"/>
  <c r="U38" i="2"/>
  <c r="U41" i="2" s="1"/>
  <c r="T38" i="2"/>
  <c r="R38" i="2"/>
  <c r="R41" i="2" s="1"/>
  <c r="W36" i="2"/>
  <c r="Q36" i="2"/>
  <c r="P36" i="2"/>
  <c r="O36" i="2"/>
  <c r="O37" i="2" s="1"/>
  <c r="N36" i="2"/>
  <c r="M36" i="2"/>
  <c r="L36" i="2"/>
  <c r="L37" i="2" s="1"/>
  <c r="K36" i="2"/>
  <c r="J36" i="2"/>
  <c r="I36" i="2"/>
  <c r="I37" i="2" s="1"/>
  <c r="H36" i="2"/>
  <c r="G36" i="2"/>
  <c r="F36" i="2"/>
  <c r="W34" i="2"/>
  <c r="V34" i="2"/>
  <c r="U34" i="2"/>
  <c r="T34" i="2"/>
  <c r="Y34" i="2" s="1"/>
  <c r="Z34" i="2" s="1"/>
  <c r="AA34" i="2" s="1"/>
  <c r="R34" i="2"/>
  <c r="W33" i="2"/>
  <c r="V33" i="2"/>
  <c r="V36" i="2" s="1"/>
  <c r="U33" i="2"/>
  <c r="U36" i="2" s="1"/>
  <c r="T33" i="2"/>
  <c r="R33" i="2"/>
  <c r="R36" i="2" s="1"/>
  <c r="W31" i="2"/>
  <c r="Q31" i="2"/>
  <c r="P31" i="2"/>
  <c r="O31" i="2"/>
  <c r="O32" i="2" s="1"/>
  <c r="N31" i="2"/>
  <c r="M31" i="2"/>
  <c r="L31" i="2"/>
  <c r="L32" i="2" s="1"/>
  <c r="K31" i="2"/>
  <c r="J31" i="2"/>
  <c r="I31" i="2"/>
  <c r="I32" i="2" s="1"/>
  <c r="H31" i="2"/>
  <c r="G31" i="2"/>
  <c r="F31" i="2"/>
  <c r="W29" i="2"/>
  <c r="V29" i="2"/>
  <c r="U29" i="2"/>
  <c r="T29" i="2"/>
  <c r="Y29" i="2" s="1"/>
  <c r="Z29" i="2" s="1"/>
  <c r="AA29" i="2" s="1"/>
  <c r="R29" i="2"/>
  <c r="W28" i="2"/>
  <c r="V28" i="2"/>
  <c r="V31" i="2" s="1"/>
  <c r="U28" i="2"/>
  <c r="U31" i="2" s="1"/>
  <c r="T28" i="2"/>
  <c r="R28" i="2"/>
  <c r="R31" i="2" s="1"/>
  <c r="W26" i="2"/>
  <c r="Q26" i="2"/>
  <c r="P26" i="2"/>
  <c r="O26" i="2"/>
  <c r="O27" i="2" s="1"/>
  <c r="N26" i="2"/>
  <c r="M26" i="2"/>
  <c r="L26" i="2"/>
  <c r="L27" i="2" s="1"/>
  <c r="K26" i="2"/>
  <c r="J26" i="2"/>
  <c r="I26" i="2"/>
  <c r="I27" i="2" s="1"/>
  <c r="H26" i="2"/>
  <c r="G26" i="2"/>
  <c r="F26" i="2"/>
  <c r="W24" i="2"/>
  <c r="V24" i="2"/>
  <c r="U24" i="2"/>
  <c r="T24" i="2"/>
  <c r="Y24" i="2" s="1"/>
  <c r="Z24" i="2" s="1"/>
  <c r="AA24" i="2" s="1"/>
  <c r="R24" i="2"/>
  <c r="W23" i="2"/>
  <c r="V23" i="2"/>
  <c r="V26" i="2" s="1"/>
  <c r="U23" i="2"/>
  <c r="U26" i="2" s="1"/>
  <c r="T23" i="2"/>
  <c r="R23" i="2"/>
  <c r="R26" i="2" s="1"/>
  <c r="W21" i="2"/>
  <c r="Q21" i="2"/>
  <c r="P21" i="2"/>
  <c r="O21" i="2"/>
  <c r="O22" i="2" s="1"/>
  <c r="N21" i="2"/>
  <c r="M21" i="2"/>
  <c r="L21" i="2"/>
  <c r="L22" i="2" s="1"/>
  <c r="K21" i="2"/>
  <c r="J21" i="2"/>
  <c r="I21" i="2"/>
  <c r="I22" i="2" s="1"/>
  <c r="H21" i="2"/>
  <c r="G21" i="2"/>
  <c r="F21" i="2"/>
  <c r="W19" i="2"/>
  <c r="V19" i="2"/>
  <c r="U19" i="2"/>
  <c r="T19" i="2"/>
  <c r="Y19" i="2" s="1"/>
  <c r="Z19" i="2" s="1"/>
  <c r="AA19" i="2" s="1"/>
  <c r="R19" i="2"/>
  <c r="W18" i="2"/>
  <c r="V18" i="2"/>
  <c r="V21" i="2" s="1"/>
  <c r="U18" i="2"/>
  <c r="U21" i="2" s="1"/>
  <c r="T18" i="2"/>
  <c r="R18" i="2"/>
  <c r="R21" i="2" s="1"/>
  <c r="Q16" i="2"/>
  <c r="P16" i="2"/>
  <c r="O16" i="2"/>
  <c r="O17" i="2" s="1"/>
  <c r="N16" i="2"/>
  <c r="M16" i="2"/>
  <c r="L16" i="2"/>
  <c r="K16" i="2"/>
  <c r="J16" i="2"/>
  <c r="I16" i="2"/>
  <c r="I17" i="2" s="1"/>
  <c r="H16" i="2"/>
  <c r="G16" i="2"/>
  <c r="F16" i="2"/>
  <c r="W14" i="2"/>
  <c r="V14" i="2"/>
  <c r="U14" i="2"/>
  <c r="T14" i="2"/>
  <c r="Y14" i="2" s="1"/>
  <c r="Z14" i="2" s="1"/>
  <c r="AA14" i="2" s="1"/>
  <c r="R14" i="2"/>
  <c r="W13" i="2"/>
  <c r="W16" i="2" s="1"/>
  <c r="V13" i="2"/>
  <c r="V16" i="2" s="1"/>
  <c r="U13" i="2"/>
  <c r="U16" i="2" s="1"/>
  <c r="T13" i="2"/>
  <c r="Y13" i="2" s="1"/>
  <c r="R13" i="2"/>
  <c r="R16" i="2" s="1"/>
  <c r="O92" i="1"/>
  <c r="W91" i="1"/>
  <c r="V91" i="1"/>
  <c r="T91" i="1"/>
  <c r="Q91" i="1"/>
  <c r="P91" i="1"/>
  <c r="O91" i="1"/>
  <c r="N91" i="1"/>
  <c r="M91" i="1"/>
  <c r="L91" i="1"/>
  <c r="L92" i="1" s="1"/>
  <c r="K91" i="1"/>
  <c r="I92" i="1" s="1"/>
  <c r="J91" i="1"/>
  <c r="I91" i="1"/>
  <c r="H91" i="1"/>
  <c r="G91" i="1"/>
  <c r="F91" i="1"/>
  <c r="F92" i="1" s="1"/>
  <c r="Y89" i="1"/>
  <c r="Z89" i="1" s="1"/>
  <c r="AA89" i="1" s="1"/>
  <c r="W89" i="1"/>
  <c r="V89" i="1"/>
  <c r="U89" i="1"/>
  <c r="T89" i="1"/>
  <c r="R89" i="1"/>
  <c r="Y88" i="1"/>
  <c r="Z88" i="1" s="1"/>
  <c r="W88" i="1"/>
  <c r="V88" i="1"/>
  <c r="U88" i="1"/>
  <c r="U91" i="1" s="1"/>
  <c r="T88" i="1"/>
  <c r="R88" i="1"/>
  <c r="R91" i="1" s="1"/>
  <c r="O87" i="1"/>
  <c r="W86" i="1"/>
  <c r="V86" i="1"/>
  <c r="T86" i="1"/>
  <c r="Q86" i="1"/>
  <c r="P86" i="1"/>
  <c r="O86" i="1"/>
  <c r="N86" i="1"/>
  <c r="M86" i="1"/>
  <c r="L86" i="1"/>
  <c r="L87" i="1" s="1"/>
  <c r="K86" i="1"/>
  <c r="I87" i="1" s="1"/>
  <c r="J86" i="1"/>
  <c r="I86" i="1"/>
  <c r="H86" i="1"/>
  <c r="G86" i="1"/>
  <c r="F86" i="1"/>
  <c r="F87" i="1" s="1"/>
  <c r="Y84" i="1"/>
  <c r="Z84" i="1" s="1"/>
  <c r="AA84" i="1" s="1"/>
  <c r="W84" i="1"/>
  <c r="V84" i="1"/>
  <c r="U84" i="1"/>
  <c r="T84" i="1"/>
  <c r="R84" i="1"/>
  <c r="Y83" i="1"/>
  <c r="Z83" i="1" s="1"/>
  <c r="W83" i="1"/>
  <c r="V83" i="1"/>
  <c r="U83" i="1"/>
  <c r="U86" i="1" s="1"/>
  <c r="T83" i="1"/>
  <c r="R83" i="1"/>
  <c r="R86" i="1" s="1"/>
  <c r="O82" i="1"/>
  <c r="W81" i="1"/>
  <c r="V81" i="1"/>
  <c r="T81" i="1"/>
  <c r="Q81" i="1"/>
  <c r="P81" i="1"/>
  <c r="O81" i="1"/>
  <c r="N81" i="1"/>
  <c r="M81" i="1"/>
  <c r="L81" i="1"/>
  <c r="L82" i="1" s="1"/>
  <c r="K81" i="1"/>
  <c r="I82" i="1" s="1"/>
  <c r="J81" i="1"/>
  <c r="I81" i="1"/>
  <c r="H81" i="1"/>
  <c r="G81" i="1"/>
  <c r="F81" i="1"/>
  <c r="F82" i="1" s="1"/>
  <c r="Y79" i="1"/>
  <c r="Z79" i="1" s="1"/>
  <c r="AA79" i="1" s="1"/>
  <c r="W79" i="1"/>
  <c r="V79" i="1"/>
  <c r="U79" i="1"/>
  <c r="T79" i="1"/>
  <c r="R79" i="1"/>
  <c r="Y78" i="1"/>
  <c r="Z78" i="1" s="1"/>
  <c r="W78" i="1"/>
  <c r="V78" i="1"/>
  <c r="U78" i="1"/>
  <c r="U81" i="1" s="1"/>
  <c r="T78" i="1"/>
  <c r="R78" i="1"/>
  <c r="R81" i="1" s="1"/>
  <c r="O77" i="1"/>
  <c r="W76" i="1"/>
  <c r="V76" i="1"/>
  <c r="T76" i="1"/>
  <c r="Q76" i="1"/>
  <c r="P76" i="1"/>
  <c r="O76" i="1"/>
  <c r="N76" i="1"/>
  <c r="M76" i="1"/>
  <c r="L76" i="1"/>
  <c r="L77" i="1" s="1"/>
  <c r="K76" i="1"/>
  <c r="I77" i="1" s="1"/>
  <c r="J76" i="1"/>
  <c r="I76" i="1"/>
  <c r="H76" i="1"/>
  <c r="G76" i="1"/>
  <c r="F76" i="1"/>
  <c r="F77" i="1" s="1"/>
  <c r="Y74" i="1"/>
  <c r="Z74" i="1" s="1"/>
  <c r="AA74" i="1" s="1"/>
  <c r="W74" i="1"/>
  <c r="V74" i="1"/>
  <c r="U74" i="1"/>
  <c r="T74" i="1"/>
  <c r="R74" i="1"/>
  <c r="Y73" i="1"/>
  <c r="Z73" i="1" s="1"/>
  <c r="W73" i="1"/>
  <c r="V73" i="1"/>
  <c r="U73" i="1"/>
  <c r="U76" i="1" s="1"/>
  <c r="T73" i="1"/>
  <c r="R73" i="1"/>
  <c r="R76" i="1" s="1"/>
  <c r="O72" i="1"/>
  <c r="W71" i="1"/>
  <c r="V71" i="1"/>
  <c r="T71" i="1"/>
  <c r="Q71" i="1"/>
  <c r="P71" i="1"/>
  <c r="O71" i="1"/>
  <c r="N71" i="1"/>
  <c r="M71" i="1"/>
  <c r="L71" i="1"/>
  <c r="L72" i="1" s="1"/>
  <c r="K71" i="1"/>
  <c r="I72" i="1" s="1"/>
  <c r="J71" i="1"/>
  <c r="I71" i="1"/>
  <c r="H71" i="1"/>
  <c r="G71" i="1"/>
  <c r="F71" i="1"/>
  <c r="F72" i="1" s="1"/>
  <c r="Y69" i="1"/>
  <c r="Z69" i="1" s="1"/>
  <c r="AA69" i="1" s="1"/>
  <c r="W69" i="1"/>
  <c r="V69" i="1"/>
  <c r="U69" i="1"/>
  <c r="T69" i="1"/>
  <c r="R69" i="1"/>
  <c r="Y68" i="1"/>
  <c r="Z68" i="1" s="1"/>
  <c r="W68" i="1"/>
  <c r="V68" i="1"/>
  <c r="U68" i="1"/>
  <c r="U71" i="1" s="1"/>
  <c r="T68" i="1"/>
  <c r="R68" i="1"/>
  <c r="R71" i="1" s="1"/>
  <c r="O67" i="1"/>
  <c r="I67" i="1"/>
  <c r="W66" i="1"/>
  <c r="V66" i="1"/>
  <c r="T66" i="1"/>
  <c r="Q66" i="1"/>
  <c r="P66" i="1"/>
  <c r="O66" i="1"/>
  <c r="N66" i="1"/>
  <c r="M66" i="1"/>
  <c r="L66" i="1"/>
  <c r="L67" i="1" s="1"/>
  <c r="K66" i="1"/>
  <c r="J66" i="1"/>
  <c r="I66" i="1"/>
  <c r="H66" i="1"/>
  <c r="G66" i="1"/>
  <c r="F66" i="1"/>
  <c r="F67" i="1" s="1"/>
  <c r="Y64" i="1"/>
  <c r="Z64" i="1" s="1"/>
  <c r="AA64" i="1" s="1"/>
  <c r="W64" i="1"/>
  <c r="V64" i="1"/>
  <c r="U64" i="1"/>
  <c r="T64" i="1"/>
  <c r="R64" i="1"/>
  <c r="Y63" i="1"/>
  <c r="Z63" i="1" s="1"/>
  <c r="W63" i="1"/>
  <c r="V63" i="1"/>
  <c r="U63" i="1"/>
  <c r="U66" i="1" s="1"/>
  <c r="T63" i="1"/>
  <c r="R63" i="1"/>
  <c r="R66" i="1" s="1"/>
  <c r="O62" i="1"/>
  <c r="W61" i="1"/>
  <c r="V61" i="1"/>
  <c r="T61" i="1"/>
  <c r="Q61" i="1"/>
  <c r="P61" i="1"/>
  <c r="O61" i="1"/>
  <c r="N61" i="1"/>
  <c r="M61" i="1"/>
  <c r="L61" i="1"/>
  <c r="L62" i="1" s="1"/>
  <c r="K61" i="1"/>
  <c r="I62" i="1" s="1"/>
  <c r="J61" i="1"/>
  <c r="I61" i="1"/>
  <c r="H61" i="1"/>
  <c r="G61" i="1"/>
  <c r="F61" i="1"/>
  <c r="F62" i="1" s="1"/>
  <c r="Y59" i="1"/>
  <c r="Z59" i="1" s="1"/>
  <c r="AA59" i="1" s="1"/>
  <c r="W59" i="1"/>
  <c r="V59" i="1"/>
  <c r="U59" i="1"/>
  <c r="T59" i="1"/>
  <c r="R59" i="1"/>
  <c r="Y58" i="1"/>
  <c r="Z58" i="1" s="1"/>
  <c r="W58" i="1"/>
  <c r="V58" i="1"/>
  <c r="U58" i="1"/>
  <c r="U61" i="1" s="1"/>
  <c r="T58" i="1"/>
  <c r="R58" i="1"/>
  <c r="R61" i="1" s="1"/>
  <c r="O57" i="1"/>
  <c r="I57" i="1"/>
  <c r="W56" i="1"/>
  <c r="V56" i="1"/>
  <c r="T56" i="1"/>
  <c r="Q56" i="1"/>
  <c r="P56" i="1"/>
  <c r="O56" i="1"/>
  <c r="N56" i="1"/>
  <c r="M56" i="1"/>
  <c r="L56" i="1"/>
  <c r="L57" i="1" s="1"/>
  <c r="K56" i="1"/>
  <c r="J56" i="1"/>
  <c r="I56" i="1"/>
  <c r="H56" i="1"/>
  <c r="G56" i="1"/>
  <c r="F56" i="1"/>
  <c r="F57" i="1" s="1"/>
  <c r="Y54" i="1"/>
  <c r="Z54" i="1" s="1"/>
  <c r="AA54" i="1" s="1"/>
  <c r="W54" i="1"/>
  <c r="V54" i="1"/>
  <c r="U54" i="1"/>
  <c r="T54" i="1"/>
  <c r="R54" i="1"/>
  <c r="Y53" i="1"/>
  <c r="Z53" i="1" s="1"/>
  <c r="W53" i="1"/>
  <c r="V53" i="1"/>
  <c r="U53" i="1"/>
  <c r="U56" i="1" s="1"/>
  <c r="T53" i="1"/>
  <c r="R53" i="1"/>
  <c r="R56" i="1" s="1"/>
  <c r="O52" i="1"/>
  <c r="I52" i="1"/>
  <c r="W51" i="1"/>
  <c r="V51" i="1"/>
  <c r="T51" i="1"/>
  <c r="Q51" i="1"/>
  <c r="P51" i="1"/>
  <c r="O51" i="1"/>
  <c r="N51" i="1"/>
  <c r="M51" i="1"/>
  <c r="L51" i="1"/>
  <c r="L52" i="1" s="1"/>
  <c r="K51" i="1"/>
  <c r="J51" i="1"/>
  <c r="I51" i="1"/>
  <c r="H51" i="1"/>
  <c r="G51" i="1"/>
  <c r="F51" i="1"/>
  <c r="F52" i="1" s="1"/>
  <c r="Y49" i="1"/>
  <c r="Z49" i="1" s="1"/>
  <c r="AA49" i="1" s="1"/>
  <c r="W49" i="1"/>
  <c r="V49" i="1"/>
  <c r="U49" i="1"/>
  <c r="T49" i="1"/>
  <c r="R49" i="1"/>
  <c r="Y48" i="1"/>
  <c r="Z48" i="1" s="1"/>
  <c r="W48" i="1"/>
  <c r="V48" i="1"/>
  <c r="U48" i="1"/>
  <c r="U51" i="1" s="1"/>
  <c r="T48" i="1"/>
  <c r="R48" i="1"/>
  <c r="R51" i="1" s="1"/>
  <c r="O47" i="1"/>
  <c r="W46" i="1"/>
  <c r="V46" i="1"/>
  <c r="T46" i="1"/>
  <c r="Q46" i="1"/>
  <c r="P46" i="1"/>
  <c r="O46" i="1"/>
  <c r="N46" i="1"/>
  <c r="M46" i="1"/>
  <c r="L46" i="1"/>
  <c r="L47" i="1" s="1"/>
  <c r="K46" i="1"/>
  <c r="I47" i="1" s="1"/>
  <c r="J46" i="1"/>
  <c r="I46" i="1"/>
  <c r="H46" i="1"/>
  <c r="G46" i="1"/>
  <c r="F46" i="1"/>
  <c r="F47" i="1" s="1"/>
  <c r="Y44" i="1"/>
  <c r="Z44" i="1" s="1"/>
  <c r="AA44" i="1" s="1"/>
  <c r="W44" i="1"/>
  <c r="V44" i="1"/>
  <c r="U44" i="1"/>
  <c r="T44" i="1"/>
  <c r="R44" i="1"/>
  <c r="Y43" i="1"/>
  <c r="Z43" i="1" s="1"/>
  <c r="W43" i="1"/>
  <c r="V43" i="1"/>
  <c r="U43" i="1"/>
  <c r="U46" i="1" s="1"/>
  <c r="T43" i="1"/>
  <c r="R43" i="1"/>
  <c r="R46" i="1" s="1"/>
  <c r="O42" i="1"/>
  <c r="W41" i="1"/>
  <c r="V41" i="1"/>
  <c r="T41" i="1"/>
  <c r="Q41" i="1"/>
  <c r="P41" i="1"/>
  <c r="O41" i="1"/>
  <c r="N41" i="1"/>
  <c r="M41" i="1"/>
  <c r="L41" i="1"/>
  <c r="L42" i="1" s="1"/>
  <c r="K41" i="1"/>
  <c r="I42" i="1" s="1"/>
  <c r="J41" i="1"/>
  <c r="I41" i="1"/>
  <c r="H41" i="1"/>
  <c r="G41" i="1"/>
  <c r="F41" i="1"/>
  <c r="F42" i="1" s="1"/>
  <c r="Y39" i="1"/>
  <c r="Z39" i="1" s="1"/>
  <c r="AA39" i="1" s="1"/>
  <c r="W39" i="1"/>
  <c r="V39" i="1"/>
  <c r="U39" i="1"/>
  <c r="T39" i="1"/>
  <c r="R39" i="1"/>
  <c r="Y38" i="1"/>
  <c r="Z38" i="1" s="1"/>
  <c r="W38" i="1"/>
  <c r="V38" i="1"/>
  <c r="U38" i="1"/>
  <c r="U41" i="1" s="1"/>
  <c r="T38" i="1"/>
  <c r="R38" i="1"/>
  <c r="R41" i="1" s="1"/>
  <c r="O37" i="1"/>
  <c r="I37" i="1"/>
  <c r="W36" i="1"/>
  <c r="V36" i="1"/>
  <c r="T36" i="1"/>
  <c r="Q36" i="1"/>
  <c r="P36" i="1"/>
  <c r="O36" i="1"/>
  <c r="N36" i="1"/>
  <c r="M36" i="1"/>
  <c r="L36" i="1"/>
  <c r="L37" i="1" s="1"/>
  <c r="K36" i="1"/>
  <c r="J36" i="1"/>
  <c r="I36" i="1"/>
  <c r="H36" i="1"/>
  <c r="G36" i="1"/>
  <c r="F36" i="1"/>
  <c r="F37" i="1" s="1"/>
  <c r="Y34" i="1"/>
  <c r="Z34" i="1" s="1"/>
  <c r="AA34" i="1" s="1"/>
  <c r="W34" i="1"/>
  <c r="V34" i="1"/>
  <c r="U34" i="1"/>
  <c r="T34" i="1"/>
  <c r="R34" i="1"/>
  <c r="Y33" i="1"/>
  <c r="Z33" i="1" s="1"/>
  <c r="W33" i="1"/>
  <c r="V33" i="1"/>
  <c r="U33" i="1"/>
  <c r="U36" i="1" s="1"/>
  <c r="T33" i="1"/>
  <c r="R33" i="1"/>
  <c r="R36" i="1" s="1"/>
  <c r="O32" i="1"/>
  <c r="I32" i="1"/>
  <c r="W31" i="1"/>
  <c r="V31" i="1"/>
  <c r="T31" i="1"/>
  <c r="Q31" i="1"/>
  <c r="P31" i="1"/>
  <c r="O31" i="1"/>
  <c r="N31" i="1"/>
  <c r="M31" i="1"/>
  <c r="L31" i="1"/>
  <c r="L32" i="1" s="1"/>
  <c r="K31" i="1"/>
  <c r="J31" i="1"/>
  <c r="I31" i="1"/>
  <c r="H31" i="1"/>
  <c r="G31" i="1"/>
  <c r="F31" i="1"/>
  <c r="F32" i="1" s="1"/>
  <c r="Y29" i="1"/>
  <c r="Z29" i="1" s="1"/>
  <c r="AA29" i="1" s="1"/>
  <c r="W29" i="1"/>
  <c r="V29" i="1"/>
  <c r="U29" i="1"/>
  <c r="T29" i="1"/>
  <c r="R29" i="1"/>
  <c r="Y28" i="1"/>
  <c r="Z28" i="1" s="1"/>
  <c r="W28" i="1"/>
  <c r="V28" i="1"/>
  <c r="U28" i="1"/>
  <c r="U31" i="1" s="1"/>
  <c r="T28" i="1"/>
  <c r="R28" i="1"/>
  <c r="R31" i="1" s="1"/>
  <c r="O27" i="1"/>
  <c r="I27" i="1"/>
  <c r="W26" i="1"/>
  <c r="V26" i="1"/>
  <c r="T26" i="1"/>
  <c r="Q26" i="1"/>
  <c r="P26" i="1"/>
  <c r="O26" i="1"/>
  <c r="N26" i="1"/>
  <c r="M26" i="1"/>
  <c r="L26" i="1"/>
  <c r="L27" i="1" s="1"/>
  <c r="K26" i="1"/>
  <c r="J26" i="1"/>
  <c r="I26" i="1"/>
  <c r="H26" i="1"/>
  <c r="G26" i="1"/>
  <c r="F26" i="1"/>
  <c r="F27" i="1" s="1"/>
  <c r="Y24" i="1"/>
  <c r="Z24" i="1" s="1"/>
  <c r="AA24" i="1" s="1"/>
  <c r="W24" i="1"/>
  <c r="V24" i="1"/>
  <c r="U24" i="1"/>
  <c r="T24" i="1"/>
  <c r="R24" i="1"/>
  <c r="Y23" i="1"/>
  <c r="Z23" i="1" s="1"/>
  <c r="W23" i="1"/>
  <c r="V23" i="1"/>
  <c r="U23" i="1"/>
  <c r="U26" i="1" s="1"/>
  <c r="T23" i="1"/>
  <c r="R23" i="1"/>
  <c r="R26" i="1" s="1"/>
  <c r="O22" i="1"/>
  <c r="W21" i="1"/>
  <c r="V21" i="1"/>
  <c r="T21" i="1"/>
  <c r="Q21" i="1"/>
  <c r="P21" i="1"/>
  <c r="O21" i="1"/>
  <c r="N21" i="1"/>
  <c r="M21" i="1"/>
  <c r="L21" i="1"/>
  <c r="L22" i="1" s="1"/>
  <c r="K21" i="1"/>
  <c r="I22" i="1" s="1"/>
  <c r="J21" i="1"/>
  <c r="I21" i="1"/>
  <c r="H21" i="1"/>
  <c r="G21" i="1"/>
  <c r="F21" i="1"/>
  <c r="F22" i="1" s="1"/>
  <c r="Y19" i="1"/>
  <c r="Z19" i="1" s="1"/>
  <c r="AA19" i="1" s="1"/>
  <c r="W19" i="1"/>
  <c r="V19" i="1"/>
  <c r="U19" i="1"/>
  <c r="T19" i="1"/>
  <c r="R19" i="1"/>
  <c r="Y18" i="1"/>
  <c r="Z18" i="1" s="1"/>
  <c r="W18" i="1"/>
  <c r="V18" i="1"/>
  <c r="U18" i="1"/>
  <c r="U21" i="1" s="1"/>
  <c r="T18" i="1"/>
  <c r="R18" i="1"/>
  <c r="R21" i="1" s="1"/>
  <c r="O17" i="1"/>
  <c r="I17" i="1"/>
  <c r="W16" i="1"/>
  <c r="V16" i="1"/>
  <c r="T16" i="1"/>
  <c r="Q16" i="1"/>
  <c r="P16" i="1"/>
  <c r="O16" i="1"/>
  <c r="N16" i="1"/>
  <c r="M16" i="1"/>
  <c r="L16" i="1"/>
  <c r="L17" i="1" s="1"/>
  <c r="K16" i="1"/>
  <c r="J16" i="1"/>
  <c r="I16" i="1"/>
  <c r="H16" i="1"/>
  <c r="G16" i="1"/>
  <c r="F16" i="1"/>
  <c r="F17" i="1" s="1"/>
  <c r="Y14" i="1"/>
  <c r="Z14" i="1" s="1"/>
  <c r="AA14" i="1" s="1"/>
  <c r="W14" i="1"/>
  <c r="V14" i="1"/>
  <c r="U14" i="1"/>
  <c r="T14" i="1"/>
  <c r="R14" i="1"/>
  <c r="Y13" i="1"/>
  <c r="Z13" i="1" s="1"/>
  <c r="W13" i="1"/>
  <c r="V13" i="1"/>
  <c r="U13" i="1"/>
  <c r="U16" i="1" s="1"/>
  <c r="T13" i="1"/>
  <c r="R13" i="1"/>
  <c r="R16" i="1" s="1"/>
  <c r="Y16" i="2" l="1"/>
  <c r="Z13" i="2"/>
  <c r="T21" i="2"/>
  <c r="Y18" i="2"/>
  <c r="T31" i="2"/>
  <c r="Y28" i="2"/>
  <c r="T36" i="2"/>
  <c r="Y33" i="2"/>
  <c r="T41" i="2"/>
  <c r="Y38" i="2"/>
  <c r="T46" i="2"/>
  <c r="Y43" i="2"/>
  <c r="T51" i="2"/>
  <c r="Y48" i="2"/>
  <c r="T56" i="2"/>
  <c r="Y53" i="2"/>
  <c r="T66" i="2"/>
  <c r="Y63" i="2"/>
  <c r="T71" i="2"/>
  <c r="Y68" i="2"/>
  <c r="T76" i="2"/>
  <c r="Y73" i="2"/>
  <c r="T81" i="2"/>
  <c r="Y78" i="2"/>
  <c r="T86" i="2"/>
  <c r="Y83" i="2"/>
  <c r="T96" i="2"/>
  <c r="Y93" i="2"/>
  <c r="T101" i="2"/>
  <c r="Y98" i="2"/>
  <c r="T106" i="2"/>
  <c r="Y103" i="2"/>
  <c r="T111" i="2"/>
  <c r="Y108" i="2"/>
  <c r="T116" i="2"/>
  <c r="Y113" i="2"/>
  <c r="T121" i="2"/>
  <c r="Y118" i="2"/>
  <c r="F22" i="2"/>
  <c r="F27" i="2"/>
  <c r="F32" i="2"/>
  <c r="F37" i="2"/>
  <c r="F42" i="2"/>
  <c r="F47" i="2"/>
  <c r="F52" i="2"/>
  <c r="F57" i="2"/>
  <c r="F62" i="2"/>
  <c r="F67" i="2"/>
  <c r="F72" i="2"/>
  <c r="F77" i="2"/>
  <c r="F82" i="2"/>
  <c r="F92" i="2"/>
  <c r="F97" i="2"/>
  <c r="F102" i="2"/>
  <c r="F107" i="2"/>
  <c r="F112" i="2"/>
  <c r="F117" i="2"/>
  <c r="F122" i="2"/>
  <c r="T91" i="2"/>
  <c r="Y88" i="2"/>
  <c r="T16" i="2"/>
  <c r="T26" i="2"/>
  <c r="Y23" i="2"/>
  <c r="L17" i="2"/>
  <c r="T61" i="2"/>
  <c r="Y58" i="2"/>
  <c r="F17" i="2"/>
  <c r="AA58" i="1"/>
  <c r="AA61" i="1" s="1"/>
  <c r="Z61" i="1"/>
  <c r="AA68" i="1"/>
  <c r="AA71" i="1" s="1"/>
  <c r="Z71" i="1"/>
  <c r="AA78" i="1"/>
  <c r="AA81" i="1" s="1"/>
  <c r="Z81" i="1"/>
  <c r="AA43" i="1"/>
  <c r="AA46" i="1" s="1"/>
  <c r="Z46" i="1"/>
  <c r="AA88" i="1"/>
  <c r="AA91" i="1" s="1"/>
  <c r="Z91" i="1"/>
  <c r="Z21" i="1"/>
  <c r="AA18" i="1"/>
  <c r="AA21" i="1" s="1"/>
  <c r="AA53" i="1"/>
  <c r="AA56" i="1" s="1"/>
  <c r="Z56" i="1"/>
  <c r="AA33" i="1"/>
  <c r="AA36" i="1" s="1"/>
  <c r="Z36" i="1"/>
  <c r="Z31" i="1"/>
  <c r="AA28" i="1"/>
  <c r="AA31" i="1" s="1"/>
  <c r="AA63" i="1"/>
  <c r="AA66" i="1" s="1"/>
  <c r="Z66" i="1"/>
  <c r="AA73" i="1"/>
  <c r="AA76" i="1" s="1"/>
  <c r="Z76" i="1"/>
  <c r="AA13" i="1"/>
  <c r="AA16" i="1" s="1"/>
  <c r="Z16" i="1"/>
  <c r="Z41" i="1"/>
  <c r="AA38" i="1"/>
  <c r="AA41" i="1" s="1"/>
  <c r="AA48" i="1"/>
  <c r="AA51" i="1" s="1"/>
  <c r="Z51" i="1"/>
  <c r="AA83" i="1"/>
  <c r="AA86" i="1" s="1"/>
  <c r="Z86" i="1"/>
  <c r="Z26" i="1"/>
  <c r="AA23" i="1"/>
  <c r="AA26" i="1" s="1"/>
  <c r="Y16" i="1"/>
  <c r="Y21" i="1"/>
  <c r="Y26" i="1"/>
  <c r="Y31" i="1"/>
  <c r="Y36" i="1"/>
  <c r="Y41" i="1"/>
  <c r="Y46" i="1"/>
  <c r="Y51" i="1"/>
  <c r="Y56" i="1"/>
  <c r="Y61" i="1"/>
  <c r="Y66" i="1"/>
  <c r="Y71" i="1"/>
  <c r="Y76" i="1"/>
  <c r="Y81" i="1"/>
  <c r="Y86" i="1"/>
  <c r="Y91" i="1"/>
  <c r="Z53" i="2" l="1"/>
  <c r="Y56" i="2"/>
  <c r="Z118" i="2"/>
  <c r="Y121" i="2"/>
  <c r="Z98" i="2"/>
  <c r="Y101" i="2"/>
  <c r="Z73" i="2"/>
  <c r="Y76" i="2"/>
  <c r="Z48" i="2"/>
  <c r="Y51" i="2"/>
  <c r="Z28" i="2"/>
  <c r="Y31" i="2"/>
  <c r="Z33" i="2"/>
  <c r="Y36" i="2"/>
  <c r="Z88" i="2"/>
  <c r="Y91" i="2"/>
  <c r="Z113" i="2"/>
  <c r="Y116" i="2"/>
  <c r="Z93" i="2"/>
  <c r="Y96" i="2"/>
  <c r="Z68" i="2"/>
  <c r="Y71" i="2"/>
  <c r="Z43" i="2"/>
  <c r="Y46" i="2"/>
  <c r="Z18" i="2"/>
  <c r="Y21" i="2"/>
  <c r="Z23" i="2"/>
  <c r="Y26" i="2"/>
  <c r="Z78" i="2"/>
  <c r="Y81" i="2"/>
  <c r="Z58" i="2"/>
  <c r="Y61" i="2"/>
  <c r="Z108" i="2"/>
  <c r="Y111" i="2"/>
  <c r="Z83" i="2"/>
  <c r="Y86" i="2"/>
  <c r="Z63" i="2"/>
  <c r="Y66" i="2"/>
  <c r="Z38" i="2"/>
  <c r="Y41" i="2"/>
  <c r="Z16" i="2"/>
  <c r="AA13" i="2"/>
  <c r="AA16" i="2" s="1"/>
  <c r="Z103" i="2"/>
  <c r="Y106" i="2"/>
  <c r="AA58" i="2" l="1"/>
  <c r="AA61" i="2" s="1"/>
  <c r="Z61" i="2"/>
  <c r="AA73" i="2"/>
  <c r="AA76" i="2" s="1"/>
  <c r="Z76" i="2"/>
  <c r="AA98" i="2"/>
  <c r="AA101" i="2" s="1"/>
  <c r="Z101" i="2"/>
  <c r="AA43" i="2"/>
  <c r="AA46" i="2" s="1"/>
  <c r="Z46" i="2"/>
  <c r="AA88" i="2"/>
  <c r="AA91" i="2" s="1"/>
  <c r="Z91" i="2"/>
  <c r="AA78" i="2"/>
  <c r="AA81" i="2" s="1"/>
  <c r="Z81" i="2"/>
  <c r="AA83" i="2"/>
  <c r="AA86" i="2" s="1"/>
  <c r="Z86" i="2"/>
  <c r="AA23" i="2"/>
  <c r="AA26" i="2" s="1"/>
  <c r="Z26" i="2"/>
  <c r="AA93" i="2"/>
  <c r="AA96" i="2" s="1"/>
  <c r="Z96" i="2"/>
  <c r="AA28" i="2"/>
  <c r="AA31" i="2" s="1"/>
  <c r="Z31" i="2"/>
  <c r="AA118" i="2"/>
  <c r="AA121" i="2" s="1"/>
  <c r="Z121" i="2"/>
  <c r="AA63" i="2"/>
  <c r="AA66" i="2" s="1"/>
  <c r="Z66" i="2"/>
  <c r="AA68" i="2"/>
  <c r="AA71" i="2" s="1"/>
  <c r="Z71" i="2"/>
  <c r="AA103" i="2"/>
  <c r="AA106" i="2" s="1"/>
  <c r="Z106" i="2"/>
  <c r="AA38" i="2"/>
  <c r="AA41" i="2" s="1"/>
  <c r="Z41" i="2"/>
  <c r="AA33" i="2"/>
  <c r="AA36" i="2" s="1"/>
  <c r="Z36" i="2"/>
  <c r="AA108" i="2"/>
  <c r="AA111" i="2" s="1"/>
  <c r="Z111" i="2"/>
  <c r="AA18" i="2"/>
  <c r="AA21" i="2" s="1"/>
  <c r="Z21" i="2"/>
  <c r="AA113" i="2"/>
  <c r="AA116" i="2" s="1"/>
  <c r="Z116" i="2"/>
  <c r="AA48" i="2"/>
  <c r="AA51" i="2" s="1"/>
  <c r="Z51" i="2"/>
  <c r="AA53" i="2"/>
  <c r="AA56" i="2" s="1"/>
  <c r="Z56" i="2"/>
</calcChain>
</file>

<file path=xl/sharedStrings.xml><?xml version="1.0" encoding="utf-8"?>
<sst xmlns="http://schemas.openxmlformats.org/spreadsheetml/2006/main" count="376" uniqueCount="82">
  <si>
    <t>MUNICIPIO DE NAUCALPAN DE JUÁREZ</t>
  </si>
  <si>
    <t>CÉDULA DE INFORME MENSUAL REMTYS- TRÁMITES 2024</t>
  </si>
  <si>
    <t>COORDINACIÓN MUNICIPAL DE MEJORA REGULATORIA</t>
  </si>
  <si>
    <t>DEPENDENCIA RESPONSABLE:</t>
  </si>
  <si>
    <t>SISTEMA MUNICIPAL PARA EL DESARROLLO INTEGRAL DE LA FAMILIA DE NAUCALPAN</t>
  </si>
  <si>
    <t>REPORTE:</t>
  </si>
  <si>
    <t>ENERO</t>
  </si>
  <si>
    <t>Indicador</t>
  </si>
  <si>
    <t>Avance 2024</t>
  </si>
  <si>
    <t>Avance Trimestral</t>
  </si>
  <si>
    <t>Avance Acumulado</t>
  </si>
  <si>
    <t>Motivo de 
la desviación</t>
  </si>
  <si>
    <t>No</t>
  </si>
  <si>
    <t>Meta</t>
  </si>
  <si>
    <t>Variables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</si>
  <si>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</si>
  <si>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</si>
  <si>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</si>
  <si>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</si>
  <si>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</si>
  <si>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</si>
  <si>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</si>
  <si>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</si>
  <si>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</si>
  <si>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</si>
  <si>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</si>
  <si>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</si>
  <si>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Avance anual</t>
  </si>
  <si>
    <t xml:space="preserve">1er </t>
  </si>
  <si>
    <t xml:space="preserve">2do </t>
  </si>
  <si>
    <t xml:space="preserve">3er </t>
  </si>
  <si>
    <t>4to</t>
  </si>
  <si>
    <t>Al 2o Trimestre</t>
  </si>
  <si>
    <t>Al 3o Trimestre</t>
  </si>
  <si>
    <t>Al 4o Trimestre</t>
  </si>
  <si>
    <t>Atención a denuncias por probable maltrato a personas Adultas Mayores. Subdirección de Asistencia al Adulto Mayor SMDIF.</t>
  </si>
  <si>
    <t>N/A</t>
  </si>
  <si>
    <t>X= Solicitudes atendidas</t>
  </si>
  <si>
    <t>Y= Solicitudes recibidas</t>
  </si>
  <si>
    <t xml:space="preserve">AVANCE % </t>
  </si>
  <si>
    <t>Programado</t>
  </si>
  <si>
    <t>Mensual</t>
  </si>
  <si>
    <t>Trimestral</t>
  </si>
  <si>
    <t>Credencial Municipal de Discapacidad. Subdirección de Asistencia a la Discapacidad SMDIF.</t>
  </si>
  <si>
    <t>Cursos a cuidadores primarios y comunidad en general, para los cuidados de un Adulto Mayor. Subdirección de Asistencia al Adulto Mayor SMDIF.</t>
  </si>
  <si>
    <t>Cursos de capacitación para el trabajo a Adultos Mayores. Subdirección de Asistencia al Adulto Mayor SMDIF.</t>
  </si>
  <si>
    <t>Cursos para la prevención del deterioro cognitivo de las personas mayores. Subdirección de Asistencia del Adulto Mayor SMDIF.</t>
  </si>
  <si>
    <t>Denuncias y Sugerencias. Contraloría Interna SMDIF.</t>
  </si>
  <si>
    <t>Gestión de Donativos en especie a población sujeta a asistencia social. Subdirección de Asistencia Social SMDIF.</t>
  </si>
  <si>
    <t>Gestión de Testamentos. Consejería Jurídica SMDIF.</t>
  </si>
  <si>
    <t>Orientación integral en materia de protección de niñas, niños y adolescentes.</t>
  </si>
  <si>
    <t>Peritaje en Psicología y Trabajo Social.</t>
  </si>
  <si>
    <t>Programa alimentario para personas en situación de vulnerabilidad. Subdirección de Asistencia Social SMDIF.</t>
  </si>
  <si>
    <t>Recepción de Documentos (Coordinación de Oficialia de Partes SMDIF).</t>
  </si>
  <si>
    <t>Recepción de Donativos, (Unidad de Procuración de Fondos).</t>
  </si>
  <si>
    <t>Reinserción al mercado laboral para Adultos Mayores (Subdirección de Asistencia al Adulto Mayor SMDIF).</t>
  </si>
  <si>
    <t>Servicio Social o Prácticas Profesionales, (Subdirección de Administración SMDIF).</t>
  </si>
  <si>
    <t>Terapia Psicológica por Mandato Judicial.</t>
  </si>
  <si>
    <t>CÉDULA DE INFORME MENSUAL REMTYS- SERVICIOS 2024</t>
  </si>
  <si>
    <t>SISTEMA MUNICIPAL PARA EL DESARROLLO INTEGRAL DE LA FAMILIA DE NAUCALPAN (DIF)</t>
  </si>
  <si>
    <t>Asesoría jurídica a Adultos Mayores. Subdirección de Asistencia al Adulto Mayor SMDIF.</t>
  </si>
  <si>
    <t>Asesoría Legal en Derecho Familiar. Consejería Jurídica SMDIF</t>
  </si>
  <si>
    <t>Atención Médica. Subdirección de Asistencia a la Salud SMDIF.</t>
  </si>
  <si>
    <t>Atención Odontológica. Subdirección de Asistencia a la Salud SMDIF.</t>
  </si>
  <si>
    <t>Atención Psicológica CAP. Subdirección de Asistencia a la Salud SMDIF.</t>
  </si>
  <si>
    <t>Apoyos Productivos Comunitarios (HORTADIF). Subdirección de Asistencia a la Niñez SMDIF.</t>
  </si>
  <si>
    <t>Consulta médica especializada a personas con discapacidad. Subdirección de Asistencia a la Discapacidad SMDIF.</t>
  </si>
  <si>
    <t>Estudios Socioeconomicos.</t>
  </si>
  <si>
    <t>Inscripción a una Casa de Día para Adultos Mayores. Subdirección de Asistencia al Adulto Mayor SMDIF.</t>
  </si>
  <si>
    <t>Inscripción a cursos y talleres en Centros de Desarrollo Comunitario. Subdirección de Asistencia Social SMDIF.</t>
  </si>
  <si>
    <t>Inscripción a Estancia Infantil. Subdirección de Asistencia a la Niñez SMDIF.</t>
  </si>
  <si>
    <t>Inscripción a un Club de Adultos Mayores. Subdirección de Asistencia al Adulto Mayor SMDIF.</t>
  </si>
  <si>
    <t>Inscripción a Educación Preescolar en Jardines de Niños. Subdirección de Asistencia a la Niñez SMDIF.</t>
  </si>
  <si>
    <t>Jornadas Asistenciales en Comunidad. Subdirección de Asistencia Social SMDIF.</t>
  </si>
  <si>
    <t>Pláticas y talleres de Programas de Difusión de los Derechos de Niñas, Niños y Adolescentes.</t>
  </si>
  <si>
    <t>Ración Caliente (Programa Desarrollo Social EDOMEX): Nutrición Escolar. Subdirección de Asistencia a la Niñez SMDIF.</t>
  </si>
  <si>
    <t>Ración Fría (Programa Desarrollo Social EDOMEX): Nutrición Escolar. Subdirección de Asistencia a la Niñez SMDIF.</t>
  </si>
  <si>
    <t>Reporte de vulneración a niñas, niños y adolescentes.</t>
  </si>
  <si>
    <t>Servicios Funerarios. Subdirección de Administración SMDIF.</t>
  </si>
  <si>
    <t>Taller de envasado. Subdirección de Asistencia a la Niñez.</t>
  </si>
  <si>
    <t>Terapias de rehabilitación a personas con discapacidad. Subdirección de Asistencia a la Discapacidad SMDIF.</t>
  </si>
  <si>
    <t>Transporte para personas con discapacidad. Subdirección de Asistencia a la Discapacidad SMDIF.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</si>
</sst>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-* #,##0.00_-;\-* #,##0.00_-;_-* &quot;-&quot;??_-;_-@_-"/>
    <numFmt numFmtId="164" formatCode="#,##0_ ;\-#,##0\ "/>
    <numFmt numFmtId="165" formatCode="0.0%"/>
  </numFmts>
  <fonts count="3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38"/>
      <color theme="0"/>
      <name val="Montserrat"/>
      <family val="3"/>
    </font>
    <font>
      <sz val="11"/>
      <color theme="1"/>
      <name val="Montserrat"/>
      <family val="3"/>
    </font>
    <font>
      <b/>
      <i/>
      <sz val="30"/>
      <color rgb="FF003300"/>
      <name val="Montserrat"/>
      <family val="3"/>
    </font>
    <font>
      <b/>
      <sz val="44"/>
      <name val="Arial"/>
      <family val="2"/>
    </font>
    <font>
      <b/>
      <sz val="42"/>
      <name val="Arial"/>
      <family val="2"/>
    </font>
    <font>
      <sz val="30"/>
      <name val="Arial"/>
      <family val="2"/>
    </font>
    <font>
      <sz val="30"/>
      <color theme="1"/>
      <name val="Aptos Narrow"/>
      <family val="2"/>
      <scheme val="minor"/>
    </font>
    <font>
      <sz val="24"/>
      <color theme="1"/>
      <name val="Aptos Narrow"/>
      <family val="2"/>
      <scheme val="minor"/>
    </font>
    <font>
      <b/>
      <sz val="24"/>
      <color theme="0"/>
      <name val="Montserrat"/>
      <family val="3"/>
    </font>
    <font>
      <b/>
      <sz val="24"/>
      <name val="Montserrat"/>
      <family val="3"/>
    </font>
    <font>
      <b/>
      <sz val="16"/>
      <color theme="1" tint="0.34998626667073579"/>
      <name val="Montserrat"/>
      <family val="3"/>
    </font>
    <font>
      <b/>
      <sz val="22"/>
      <color theme="0"/>
      <name val="Montserrat"/>
      <family val="3"/>
    </font>
    <font>
      <b/>
      <sz val="22"/>
      <name val="Montserrat"/>
      <family val="3"/>
    </font>
    <font>
      <b/>
      <sz val="24"/>
      <color theme="0"/>
      <name val="Aptos Narrow"/>
      <family val="2"/>
      <scheme val="minor"/>
    </font>
    <font>
      <b/>
      <sz val="22"/>
      <color theme="0"/>
      <name val="Aptos Narrow"/>
      <family val="2"/>
      <scheme val="minor"/>
    </font>
    <font>
      <b/>
      <sz val="20"/>
      <name val="Montserrat"/>
    </font>
    <font>
      <b/>
      <sz val="18"/>
      <name val="Montserrat"/>
      <family val="3"/>
    </font>
    <font>
      <sz val="17"/>
      <color theme="1"/>
      <name val="Montserrat"/>
      <family val="3"/>
    </font>
    <font>
      <sz val="18"/>
      <name val="Montserrat"/>
      <family val="3"/>
    </font>
    <font>
      <b/>
      <sz val="18"/>
      <color theme="1" tint="0.34998626667073579"/>
      <name val="Montserrat"/>
      <family val="3"/>
    </font>
    <font>
      <sz val="18"/>
      <color theme="1"/>
      <name val="Montserrat"/>
      <family val="3"/>
    </font>
    <font>
      <b/>
      <sz val="18"/>
      <color theme="0"/>
      <name val="Montserrat"/>
      <family val="3"/>
    </font>
    <font>
      <sz val="14"/>
      <name val="Montserrat"/>
      <family val="3"/>
    </font>
    <font>
      <b/>
      <sz val="22"/>
      <color theme="1"/>
      <name val="Montserrat"/>
      <family val="3"/>
    </font>
    <font>
      <sz val="17"/>
      <name val="Montserrat"/>
      <family val="3"/>
    </font>
    <font>
      <b/>
      <sz val="17"/>
      <color theme="0"/>
      <name val="Montserrat"/>
    </font>
    <font>
      <b/>
      <sz val="17"/>
      <color theme="1" tint="0.34998626667073579"/>
      <name val="Montserrat"/>
      <family val="3"/>
    </font>
    <font>
      <b/>
      <sz val="36"/>
      <color theme="0"/>
      <name val="Montserrat"/>
      <family val="3"/>
    </font>
    <font>
      <b/>
      <i/>
      <sz val="28"/>
      <color rgb="FF003300"/>
      <name val="Montserrat"/>
      <family val="3"/>
    </font>
    <font>
      <sz val="24"/>
      <name val="Arial"/>
      <family val="2"/>
    </font>
    <font>
      <sz val="26"/>
      <name val="Arial"/>
      <family val="2"/>
    </font>
    <font>
      <sz val="17"/>
      <name val="Montserrat"/>
    </font>
  </fonts>
  <fills count="10">
    <fill>
      <patternFill patternType="none"/>
    </fill>
    <fill>
      <patternFill patternType="gray125"/>
    </fill>
    <fill>
      <patternFill patternType="solid">
        <fgColor rgb="FF18382F"/>
        <bgColor indexed="64"/>
      </patternFill>
    </fill>
    <fill>
      <patternFill patternType="solid">
        <fgColor rgb="FFD4C19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E026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42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</fills>
  <borders count="82">
    <border>
      <left/>
      <right/>
      <top/>
      <bottom/>
      <diagonal/>
    </border>
    <border>
      <left/>
      <right/>
      <top/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0" tint="-0.24994659260841701"/>
      </right>
      <top style="medium">
        <color theme="1" tint="0.499984740745262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theme="1" tint="0.499984740745262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theme="1" tint="0.499984740745262"/>
      </top>
      <bottom style="thin">
        <color theme="0" tint="-0.499984740745262"/>
      </bottom>
      <diagonal/>
    </border>
    <border>
      <left style="thin">
        <color theme="0" tint="-0.24994659260841701"/>
      </left>
      <right/>
      <top style="medium">
        <color theme="1" tint="0.499984740745262"/>
      </top>
      <bottom style="thin">
        <color theme="0" tint="-0.24994659260841701"/>
      </bottom>
      <diagonal/>
    </border>
    <border>
      <left/>
      <right/>
      <top style="medium">
        <color theme="1" tint="0.499984740745262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theme="1" tint="0.499984740745262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1" tint="0.499984740745262"/>
      </right>
      <top style="medium">
        <color theme="1" tint="0.499984740745262"/>
      </top>
      <bottom style="thin">
        <color theme="0" tint="-0.24994659260841701"/>
      </bottom>
      <diagonal/>
    </border>
    <border>
      <left style="medium">
        <color theme="1" tint="0.499984740745262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1" tint="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 style="medium">
        <color theme="0" tint="-0.499984740745262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medium">
        <color theme="0" tint="-0.499984740745262"/>
      </right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1" tint="0.499984740745262"/>
      </right>
      <top style="thin">
        <color theme="0" tint="-0.24994659260841701"/>
      </top>
      <bottom/>
      <diagonal/>
    </border>
    <border>
      <left style="medium">
        <color theme="1" tint="0.499984740745262"/>
      </left>
      <right style="thin">
        <color theme="0" tint="-0.34998626667073579"/>
      </right>
      <top style="medium">
        <color theme="0" tint="-0.499984740745262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49998474074526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499984740745262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499984740745262"/>
      </top>
      <bottom style="thin">
        <color theme="0" tint="-0.34998626667073579"/>
      </bottom>
      <diagonal/>
    </border>
    <border>
      <left style="medium">
        <color theme="0" tint="-0.499984740745262"/>
      </left>
      <right style="thin">
        <color theme="0" tint="-0.34998626667073579"/>
      </right>
      <top style="medium">
        <color theme="0" tint="-0.499984740745262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499984740745262"/>
      </right>
      <top style="medium">
        <color theme="0" tint="-0.499984740745262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theme="1" tint="0.499984740745262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1" tint="0.499984740745262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1" tint="0.499984740745262"/>
      </right>
      <top style="medium">
        <color theme="1" tint="0.499984740745262"/>
      </top>
      <bottom style="thin">
        <color theme="0" tint="-0.34998626667073579"/>
      </bottom>
      <diagonal/>
    </border>
    <border>
      <left style="medium">
        <color theme="1" tint="0.499984740745262"/>
      </left>
      <right style="thin">
        <color theme="0" tint="-0.34998626667073579"/>
      </right>
      <top style="medium">
        <color theme="1" tint="0.499984740745262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theme="0" tint="-0.499984740745262"/>
      </top>
      <bottom style="thin">
        <color theme="0" tint="-0.34998626667073579"/>
      </bottom>
      <diagonal/>
    </border>
    <border>
      <left/>
      <right style="thin">
        <color theme="0" tint="-0.24994659260841701"/>
      </right>
      <top style="medium">
        <color theme="0" tint="-0.499984740745262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theme="0" tint="-0.499984740745262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medium">
        <color theme="0" tint="-0.499984740745262"/>
      </top>
      <bottom style="thin">
        <color theme="0" tint="-0.24994659260841701"/>
      </bottom>
      <diagonal/>
    </border>
    <border>
      <left style="medium">
        <color theme="0" tint="-0.499984740745262"/>
      </left>
      <right style="medium">
        <color theme="1" tint="0.499984740745262"/>
      </right>
      <top style="medium">
        <color theme="0" tint="-0.499984740745262"/>
      </top>
      <bottom/>
      <diagonal/>
    </border>
    <border>
      <left style="medium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499984740745262"/>
      </left>
      <right style="thin">
        <color theme="0" tint="-0.34998626667073579"/>
      </right>
      <top style="thin">
        <color theme="0" tint="-0.34998626667073579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499984740745262"/>
      </bottom>
      <diagonal/>
    </border>
    <border>
      <left style="thin">
        <color theme="0" tint="-0.34998626667073579"/>
      </left>
      <right style="medium">
        <color theme="0" tint="-0.499984740745262"/>
      </right>
      <top style="thin">
        <color theme="0" tint="-0.34998626667073579"/>
      </top>
      <bottom style="thin">
        <color theme="0" tint="-0.499984740745262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1" tint="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499984740745262"/>
      </left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medium">
        <color theme="1" tint="0.499984740745262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medium">
        <color theme="1" tint="0.499984740745262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1" tint="0.499984740745262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theme="0" tint="-0.499984740745262"/>
      </bottom>
      <diagonal/>
    </border>
    <border>
      <left style="medium">
        <color theme="1" tint="0.499984740745262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theme="1" tint="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499984740745262"/>
      </left>
      <right style="medium">
        <color theme="1" tint="0.499984740745262"/>
      </right>
      <top/>
      <bottom style="medium">
        <color theme="0" tint="-0.499984740745262"/>
      </bottom>
      <diagonal/>
    </border>
    <border>
      <left style="thin">
        <color theme="0" tint="-0.34998626667073579"/>
      </left>
      <right style="medium">
        <color theme="1" tint="0.499984740745262"/>
      </right>
      <top style="medium">
        <color theme="0" tint="-0.499984740745262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499984740745262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theme="0" tint="-0.499984740745262"/>
      </bottom>
      <diagonal/>
    </border>
    <border>
      <left style="medium">
        <color theme="1" tint="0.499984740745262"/>
      </left>
      <right/>
      <top style="thin">
        <color theme="0" tint="-0.24994659260841701"/>
      </top>
      <bottom style="medium">
        <color theme="0" tint="-0.499984740745262"/>
      </bottom>
      <diagonal/>
    </border>
    <border>
      <left/>
      <right/>
      <top style="thin">
        <color theme="0" tint="-0.24994659260841701"/>
      </top>
      <bottom style="medium">
        <color theme="0" tint="-0.499984740745262"/>
      </bottom>
      <diagonal/>
    </border>
    <border>
      <left/>
      <right style="medium">
        <color theme="1" tint="0.499984740745262"/>
      </right>
      <top style="thin">
        <color theme="0" tint="-0.24994659260841701"/>
      </top>
      <bottom style="medium">
        <color theme="0" tint="-0.499984740745262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theme="0" tint="-0.499984740745262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medium">
        <color theme="0" tint="-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499984740745262"/>
      </bottom>
      <diagonal/>
    </border>
    <border>
      <left style="thin">
        <color theme="0" tint="-0.24994659260841701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medium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medium">
        <color theme="2" tint="-0.499984740745262"/>
      </bottom>
      <diagonal/>
    </border>
    <border>
      <left style="medium">
        <color theme="0" tint="-0.34998626667073579"/>
      </left>
      <right/>
      <top/>
      <bottom/>
      <diagonal/>
    </border>
    <border>
      <left style="thin">
        <color rgb="FFA5A5A5"/>
      </left>
      <right style="thin">
        <color rgb="FFA5A5A5"/>
      </right>
      <top style="medium">
        <color rgb="FF7F7F7F"/>
      </top>
      <bottom style="thin">
        <color rgb="FFA5A5A5"/>
      </bottom>
      <diagonal/>
    </border>
    <border>
      <left style="thin">
        <color rgb="FFA5A5A5"/>
      </left>
      <right/>
      <top style="medium">
        <color rgb="FF7F7F7F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/>
      <top style="thin">
        <color rgb="FFA5A5A5"/>
      </top>
      <bottom style="thin">
        <color rgb="FFA5A5A5"/>
      </bottom>
      <diagonal/>
    </border>
    <border>
      <left style="medium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medium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2" tint="-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0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0" fontId="4" fillId="3" borderId="0" xfId="0" applyFont="1" applyFill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7" fillId="4" borderId="1" xfId="0" applyFont="1" applyFill="1" applyBorder="1" applyAlignment="1" applyProtection="1">
      <alignment vertical="center"/>
      <protection hidden="1"/>
    </xf>
    <xf numFmtId="0" fontId="8" fillId="0" borderId="0" xfId="0" applyFont="1"/>
    <xf numFmtId="0" fontId="7" fillId="4" borderId="1" xfId="0" applyFont="1" applyFill="1" applyBorder="1" applyAlignment="1" applyProtection="1">
      <alignment horizontal="left" vertical="center" wrapText="1"/>
      <protection hidden="1"/>
    </xf>
    <xf numFmtId="0" fontId="7" fillId="4" borderId="1" xfId="0" applyFont="1" applyFill="1" applyBorder="1" applyAlignment="1" applyProtection="1">
      <alignment vertical="center" wrapText="1"/>
      <protection hidden="1"/>
    </xf>
    <xf numFmtId="0" fontId="9" fillId="0" borderId="0" xfId="0" applyFont="1"/>
    <xf numFmtId="0" fontId="10" fillId="5" borderId="2" xfId="0" applyFont="1" applyFill="1" applyBorder="1" applyAlignment="1" applyProtection="1">
      <alignment horizontal="center" vertical="center"/>
      <protection hidden="1"/>
    </xf>
    <xf numFmtId="0" fontId="10" fillId="5" borderId="3" xfId="0" applyFont="1" applyFill="1" applyBorder="1" applyAlignment="1" applyProtection="1">
      <alignment horizontal="center" vertical="center"/>
      <protection hidden="1"/>
    </xf>
    <xf numFmtId="0" fontId="11" fillId="6" borderId="4" xfId="0" applyFont="1" applyFill="1" applyBorder="1" applyAlignment="1" applyProtection="1">
      <alignment horizontal="center" vertical="center"/>
      <protection hidden="1"/>
    </xf>
    <xf numFmtId="0" fontId="12" fillId="7" borderId="3" xfId="0" applyFont="1" applyFill="1" applyBorder="1" applyAlignment="1" applyProtection="1">
      <alignment vertical="center"/>
      <protection hidden="1"/>
    </xf>
    <xf numFmtId="0" fontId="13" fillId="5" borderId="5" xfId="0" applyFont="1" applyFill="1" applyBorder="1" applyAlignment="1" applyProtection="1">
      <alignment horizontal="center" vertical="center"/>
      <protection hidden="1"/>
    </xf>
    <xf numFmtId="0" fontId="13" fillId="5" borderId="6" xfId="0" applyFont="1" applyFill="1" applyBorder="1" applyAlignment="1" applyProtection="1">
      <alignment horizontal="center" vertical="center"/>
      <protection hidden="1"/>
    </xf>
    <xf numFmtId="0" fontId="13" fillId="5" borderId="7" xfId="0" applyFont="1" applyFill="1" applyBorder="1" applyAlignment="1" applyProtection="1">
      <alignment horizontal="center" vertical="center"/>
      <protection hidden="1"/>
    </xf>
    <xf numFmtId="0" fontId="13" fillId="8" borderId="3" xfId="0" applyFont="1" applyFill="1" applyBorder="1" applyAlignment="1" applyProtection="1">
      <alignment vertical="center"/>
      <protection hidden="1"/>
    </xf>
    <xf numFmtId="0" fontId="14" fillId="6" borderId="3" xfId="0" applyFont="1" applyFill="1" applyBorder="1" applyAlignment="1" applyProtection="1">
      <alignment horizontal="center" vertical="center"/>
      <protection hidden="1"/>
    </xf>
    <xf numFmtId="0" fontId="13" fillId="5" borderId="8" xfId="0" applyFont="1" applyFill="1" applyBorder="1" applyAlignment="1" applyProtection="1">
      <alignment horizontal="center" vertical="center" wrapText="1"/>
      <protection hidden="1"/>
    </xf>
    <xf numFmtId="0" fontId="11" fillId="6" borderId="9" xfId="0" applyFont="1" applyFill="1" applyBorder="1" applyAlignment="1" applyProtection="1">
      <alignment horizontal="center" vertical="center" wrapText="1"/>
      <protection hidden="1"/>
    </xf>
    <xf numFmtId="0" fontId="11" fillId="6" borderId="10" xfId="0" applyFont="1" applyFill="1" applyBorder="1" applyAlignment="1" applyProtection="1">
      <alignment horizontal="center" vertical="center" wrapText="1"/>
      <protection hidden="1"/>
    </xf>
    <xf numFmtId="0" fontId="11" fillId="6" borderId="11" xfId="0" applyFont="1" applyFill="1" applyBorder="1" applyAlignment="1" applyProtection="1">
      <alignment horizontal="center" vertical="center" wrapText="1"/>
      <protection hidden="1"/>
    </xf>
    <xf numFmtId="0" fontId="15" fillId="5" borderId="12" xfId="0" applyFont="1" applyFill="1" applyBorder="1" applyAlignment="1" applyProtection="1">
      <alignment horizontal="center" vertical="center"/>
      <protection hidden="1"/>
    </xf>
    <xf numFmtId="0" fontId="15" fillId="5" borderId="13" xfId="0" applyFont="1" applyFill="1" applyBorder="1" applyAlignment="1" applyProtection="1">
      <alignment horizontal="center" vertical="center"/>
      <protection hidden="1"/>
    </xf>
    <xf numFmtId="0" fontId="15" fillId="5" borderId="14" xfId="0" applyFont="1" applyFill="1" applyBorder="1" applyAlignment="1" applyProtection="1">
      <alignment horizontal="center" vertical="center"/>
      <protection hidden="1"/>
    </xf>
    <xf numFmtId="0" fontId="15" fillId="5" borderId="15" xfId="0" applyFont="1" applyFill="1" applyBorder="1" applyAlignment="1" applyProtection="1">
      <alignment horizontal="center" vertical="center"/>
      <protection hidden="1"/>
    </xf>
    <xf numFmtId="0" fontId="15" fillId="5" borderId="16" xfId="0" applyFont="1" applyFill="1" applyBorder="1" applyAlignment="1" applyProtection="1">
      <alignment horizontal="center" vertical="center"/>
      <protection hidden="1"/>
    </xf>
    <xf numFmtId="0" fontId="15" fillId="5" borderId="12" xfId="0" applyFont="1" applyFill="1" applyBorder="1" applyAlignment="1" applyProtection="1">
      <alignment horizontal="center" vertical="top" wrapText="1"/>
      <protection hidden="1"/>
    </xf>
    <xf numFmtId="0" fontId="15" fillId="5" borderId="10" xfId="0" applyFont="1" applyFill="1" applyBorder="1" applyAlignment="1" applyProtection="1">
      <alignment vertical="center"/>
      <protection hidden="1"/>
    </xf>
    <xf numFmtId="0" fontId="15" fillId="5" borderId="10" xfId="0" applyFont="1" applyFill="1" applyBorder="1" applyAlignment="1" applyProtection="1">
      <alignment horizontal="center" vertical="center"/>
      <protection hidden="1"/>
    </xf>
    <xf numFmtId="164" fontId="15" fillId="5" borderId="17" xfId="1" applyNumberFormat="1" applyFont="1" applyFill="1" applyBorder="1" applyAlignment="1" applyProtection="1">
      <alignment horizontal="center" vertical="center"/>
      <protection hidden="1"/>
    </xf>
    <xf numFmtId="0" fontId="16" fillId="5" borderId="10" xfId="0" applyFont="1" applyFill="1" applyBorder="1" applyAlignment="1" applyProtection="1">
      <alignment horizontal="center" vertical="top" wrapText="1"/>
      <protection hidden="1"/>
    </xf>
    <xf numFmtId="0" fontId="13" fillId="5" borderId="18" xfId="0" applyFont="1" applyFill="1" applyBorder="1" applyAlignment="1" applyProtection="1">
      <alignment horizontal="center" vertical="center"/>
      <protection hidden="1"/>
    </xf>
    <xf numFmtId="0" fontId="17" fillId="6" borderId="19" xfId="0" applyFont="1" applyFill="1" applyBorder="1" applyAlignment="1" applyProtection="1">
      <alignment horizontal="center" vertical="center" wrapText="1"/>
      <protection hidden="1"/>
    </xf>
    <xf numFmtId="0" fontId="18" fillId="6" borderId="20" xfId="0" applyFont="1" applyFill="1" applyBorder="1" applyAlignment="1" applyProtection="1">
      <alignment horizontal="left" vertical="center" wrapText="1"/>
      <protection hidden="1"/>
    </xf>
    <xf numFmtId="3" fontId="14" fillId="6" borderId="21" xfId="0" applyNumberFormat="1" applyFont="1" applyFill="1" applyBorder="1" applyAlignment="1" applyProtection="1">
      <alignment horizontal="center" vertical="center" wrapText="1"/>
      <protection hidden="1"/>
    </xf>
    <xf numFmtId="0" fontId="18" fillId="6" borderId="22" xfId="0" applyFont="1" applyFill="1" applyBorder="1" applyAlignment="1" applyProtection="1">
      <alignment horizontal="left" vertical="center" wrapText="1"/>
      <protection hidden="1"/>
    </xf>
    <xf numFmtId="3" fontId="19" fillId="0" borderId="21" xfId="2" applyNumberFormat="1" applyFont="1" applyFill="1" applyBorder="1" applyAlignment="1" applyProtection="1">
      <alignment horizontal="center" vertical="center"/>
      <protection locked="0"/>
    </xf>
    <xf numFmtId="3" fontId="19" fillId="0" borderId="23" xfId="2" applyNumberFormat="1" applyFont="1" applyFill="1" applyBorder="1" applyAlignment="1" applyProtection="1">
      <alignment horizontal="center" vertical="center"/>
      <protection locked="0"/>
    </xf>
    <xf numFmtId="3" fontId="19" fillId="0" borderId="24" xfId="2" applyNumberFormat="1" applyFont="1" applyFill="1" applyBorder="1" applyAlignment="1" applyProtection="1">
      <alignment horizontal="center" vertical="center"/>
      <protection locked="0"/>
    </xf>
    <xf numFmtId="3" fontId="19" fillId="0" borderId="25" xfId="2" applyNumberFormat="1" applyFont="1" applyFill="1" applyBorder="1" applyAlignment="1" applyProtection="1">
      <alignment horizontal="center" vertical="center"/>
      <protection locked="0"/>
    </xf>
    <xf numFmtId="3" fontId="19" fillId="0" borderId="26" xfId="2" applyNumberFormat="1" applyFont="1" applyFill="1" applyBorder="1" applyAlignment="1" applyProtection="1">
      <alignment horizontal="center" vertical="center"/>
      <protection locked="0"/>
    </xf>
    <xf numFmtId="3" fontId="19" fillId="0" borderId="27" xfId="2" applyNumberFormat="1" applyFont="1" applyFill="1" applyBorder="1" applyAlignment="1" applyProtection="1">
      <alignment horizontal="center" vertical="center"/>
      <protection locked="0"/>
    </xf>
    <xf numFmtId="3" fontId="19" fillId="0" borderId="28" xfId="2" applyNumberFormat="1" applyFont="1" applyFill="1" applyBorder="1" applyAlignment="1" applyProtection="1">
      <alignment horizontal="center" vertical="center"/>
      <protection locked="0"/>
    </xf>
    <xf numFmtId="3" fontId="19" fillId="0" borderId="29" xfId="2" applyNumberFormat="1" applyFont="1" applyFill="1" applyBorder="1" applyAlignment="1" applyProtection="1">
      <alignment horizontal="center" vertical="center"/>
      <protection locked="0"/>
    </xf>
    <xf numFmtId="3" fontId="20" fillId="9" borderId="30" xfId="2" applyNumberFormat="1" applyFont="1" applyFill="1" applyBorder="1" applyAlignment="1" applyProtection="1">
      <alignment horizontal="center" vertical="center" wrapText="1"/>
      <protection hidden="1"/>
    </xf>
    <xf numFmtId="0" fontId="21" fillId="7" borderId="31" xfId="0" applyFont="1" applyFill="1" applyBorder="1" applyAlignment="1" applyProtection="1">
      <alignment horizontal="center" vertical="center"/>
      <protection hidden="1"/>
    </xf>
    <xf numFmtId="3" fontId="22" fillId="9" borderId="32" xfId="0" applyNumberFormat="1" applyFont="1" applyFill="1" applyBorder="1" applyAlignment="1" applyProtection="1">
      <alignment horizontal="center" vertical="center"/>
      <protection hidden="1"/>
    </xf>
    <xf numFmtId="164" fontId="23" fillId="8" borderId="33" xfId="1" applyNumberFormat="1" applyFont="1" applyFill="1" applyBorder="1" applyAlignment="1" applyProtection="1">
      <alignment horizontal="center" vertical="center"/>
      <protection hidden="1"/>
    </xf>
    <xf numFmtId="3" fontId="20" fillId="9" borderId="32" xfId="0" applyNumberFormat="1" applyFont="1" applyFill="1" applyBorder="1" applyAlignment="1" applyProtection="1">
      <alignment horizontal="center" vertical="center"/>
      <protection hidden="1"/>
    </xf>
    <xf numFmtId="0" fontId="24" fillId="0" borderId="34" xfId="0" applyFont="1" applyBorder="1" applyAlignment="1" applyProtection="1">
      <alignment horizontal="justify" vertical="top" wrapText="1"/>
      <protection locked="0"/>
    </xf>
    <xf numFmtId="0" fontId="17" fillId="6" borderId="35" xfId="0" applyFont="1" applyFill="1" applyBorder="1" applyAlignment="1" applyProtection="1">
      <alignment horizontal="center" vertical="center" wrapText="1"/>
      <protection hidden="1"/>
    </xf>
    <xf numFmtId="0" fontId="18" fillId="6" borderId="36" xfId="0" applyFont="1" applyFill="1" applyBorder="1" applyAlignment="1" applyProtection="1">
      <alignment horizontal="left" vertical="center" wrapText="1"/>
      <protection hidden="1"/>
    </xf>
    <xf numFmtId="9" fontId="25" fillId="6" borderId="37" xfId="0" applyNumberFormat="1" applyFont="1" applyFill="1" applyBorder="1" applyAlignment="1" applyProtection="1">
      <alignment horizontal="center" vertical="center" wrapText="1"/>
      <protection hidden="1"/>
    </xf>
    <xf numFmtId="0" fontId="18" fillId="6" borderId="38" xfId="0" applyFont="1" applyFill="1" applyBorder="1" applyAlignment="1" applyProtection="1">
      <alignment horizontal="left" vertical="center" wrapText="1"/>
      <protection hidden="1"/>
    </xf>
    <xf numFmtId="3" fontId="26" fillId="0" borderId="37" xfId="2" applyNumberFormat="1" applyFont="1" applyFill="1" applyBorder="1" applyAlignment="1" applyProtection="1">
      <alignment horizontal="center" vertical="center"/>
      <protection locked="0"/>
    </xf>
    <xf numFmtId="3" fontId="26" fillId="0" borderId="38" xfId="2" applyNumberFormat="1" applyFont="1" applyFill="1" applyBorder="1" applyAlignment="1" applyProtection="1">
      <alignment horizontal="center" vertical="center"/>
      <protection locked="0"/>
    </xf>
    <xf numFmtId="3" fontId="26" fillId="0" borderId="39" xfId="2" applyNumberFormat="1" applyFont="1" applyFill="1" applyBorder="1" applyAlignment="1" applyProtection="1">
      <alignment horizontal="center" vertical="center"/>
      <protection locked="0"/>
    </xf>
    <xf numFmtId="3" fontId="26" fillId="0" borderId="40" xfId="2" applyNumberFormat="1" applyFont="1" applyFill="1" applyBorder="1" applyAlignment="1" applyProtection="1">
      <alignment horizontal="center" vertical="center"/>
      <protection locked="0"/>
    </xf>
    <xf numFmtId="3" fontId="26" fillId="0" borderId="41" xfId="2" applyNumberFormat="1" applyFont="1" applyFill="1" applyBorder="1" applyAlignment="1" applyProtection="1">
      <alignment horizontal="center" vertical="center"/>
      <protection locked="0"/>
    </xf>
    <xf numFmtId="3" fontId="26" fillId="0" borderId="42" xfId="2" applyNumberFormat="1" applyFont="1" applyFill="1" applyBorder="1" applyAlignment="1" applyProtection="1">
      <alignment horizontal="center" vertical="center"/>
      <protection locked="0"/>
    </xf>
    <xf numFmtId="3" fontId="26" fillId="0" borderId="43" xfId="2" applyNumberFormat="1" applyFont="1" applyFill="1" applyBorder="1" applyAlignment="1" applyProtection="1">
      <alignment horizontal="center" vertical="center"/>
      <protection locked="0"/>
    </xf>
    <xf numFmtId="3" fontId="26" fillId="0" borderId="35" xfId="2" applyNumberFormat="1" applyFont="1" applyFill="1" applyBorder="1" applyAlignment="1" applyProtection="1">
      <alignment horizontal="center" vertical="center"/>
      <protection locked="0"/>
    </xf>
    <xf numFmtId="0" fontId="21" fillId="7" borderId="44" xfId="0" applyFont="1" applyFill="1" applyBorder="1" applyAlignment="1" applyProtection="1">
      <alignment horizontal="center" vertical="center"/>
      <protection hidden="1"/>
    </xf>
    <xf numFmtId="0" fontId="24" fillId="0" borderId="45" xfId="0" applyFont="1" applyBorder="1" applyAlignment="1" applyProtection="1">
      <alignment horizontal="justify" vertical="top" wrapText="1"/>
      <protection locked="0"/>
    </xf>
    <xf numFmtId="0" fontId="13" fillId="5" borderId="37" xfId="0" applyFont="1" applyFill="1" applyBorder="1" applyAlignment="1" applyProtection="1">
      <alignment horizontal="center" vertical="center" wrapText="1"/>
      <protection hidden="1"/>
    </xf>
    <xf numFmtId="0" fontId="13" fillId="5" borderId="38" xfId="0" applyFont="1" applyFill="1" applyBorder="1" applyAlignment="1" applyProtection="1">
      <alignment vertical="center" wrapText="1"/>
      <protection hidden="1"/>
    </xf>
    <xf numFmtId="9" fontId="27" fillId="5" borderId="46" xfId="0" applyNumberFormat="1" applyFont="1" applyFill="1" applyBorder="1" applyAlignment="1" applyProtection="1">
      <alignment horizontal="center" vertical="center" wrapText="1"/>
      <protection hidden="1"/>
    </xf>
    <xf numFmtId="9" fontId="27" fillId="5" borderId="38" xfId="0" applyNumberFormat="1" applyFont="1" applyFill="1" applyBorder="1" applyAlignment="1" applyProtection="1">
      <alignment horizontal="center" vertical="center" wrapText="1"/>
      <protection hidden="1"/>
    </xf>
    <xf numFmtId="9" fontId="27" fillId="5" borderId="43" xfId="0" applyNumberFormat="1" applyFont="1" applyFill="1" applyBorder="1" applyAlignment="1" applyProtection="1">
      <alignment horizontal="center" vertical="center" wrapText="1"/>
      <protection hidden="1"/>
    </xf>
    <xf numFmtId="9" fontId="27" fillId="5" borderId="47" xfId="0" applyNumberFormat="1" applyFont="1" applyFill="1" applyBorder="1" applyAlignment="1" applyProtection="1">
      <alignment horizontal="center" vertical="center" wrapText="1"/>
      <protection hidden="1"/>
    </xf>
    <xf numFmtId="9" fontId="27" fillId="5" borderId="22" xfId="0" applyNumberFormat="1" applyFont="1" applyFill="1" applyBorder="1" applyAlignment="1" applyProtection="1">
      <alignment horizontal="center" vertical="center" wrapText="1"/>
      <protection hidden="1"/>
    </xf>
    <xf numFmtId="9" fontId="27" fillId="5" borderId="48" xfId="0" applyNumberFormat="1" applyFont="1" applyFill="1" applyBorder="1" applyAlignment="1" applyProtection="1">
      <alignment horizontal="center" vertical="center" wrapText="1"/>
      <protection hidden="1"/>
    </xf>
    <xf numFmtId="9" fontId="27" fillId="5" borderId="42" xfId="0" applyNumberFormat="1" applyFont="1" applyFill="1" applyBorder="1" applyAlignment="1" applyProtection="1">
      <alignment horizontal="center" vertical="center" wrapText="1"/>
      <protection hidden="1"/>
    </xf>
    <xf numFmtId="0" fontId="27" fillId="5" borderId="44" xfId="0" applyFont="1" applyFill="1" applyBorder="1" applyAlignment="1" applyProtection="1">
      <alignment horizontal="center" vertical="center"/>
      <protection hidden="1"/>
    </xf>
    <xf numFmtId="9" fontId="27" fillId="5" borderId="49" xfId="0" applyNumberFormat="1" applyFont="1" applyFill="1" applyBorder="1" applyAlignment="1" applyProtection="1">
      <alignment vertical="center" wrapText="1"/>
      <protection hidden="1"/>
    </xf>
    <xf numFmtId="164" fontId="27" fillId="5" borderId="17" xfId="1" applyNumberFormat="1" applyFont="1" applyFill="1" applyBorder="1" applyAlignment="1" applyProtection="1">
      <alignment horizontal="center" vertical="center"/>
      <protection hidden="1"/>
    </xf>
    <xf numFmtId="9" fontId="27" fillId="5" borderId="50" xfId="0" applyNumberFormat="1" applyFont="1" applyFill="1" applyBorder="1" applyAlignment="1" applyProtection="1">
      <alignment horizontal="center" vertical="center" wrapText="1"/>
      <protection hidden="1"/>
    </xf>
    <xf numFmtId="9" fontId="27" fillId="5" borderId="51" xfId="0" applyNumberFormat="1" applyFont="1" applyFill="1" applyBorder="1" applyAlignment="1" applyProtection="1">
      <alignment horizontal="center" vertical="center" wrapText="1"/>
      <protection hidden="1"/>
    </xf>
    <xf numFmtId="165" fontId="20" fillId="9" borderId="52" xfId="0" applyNumberFormat="1" applyFont="1" applyFill="1" applyBorder="1" applyAlignment="1" applyProtection="1">
      <alignment horizontal="center" vertical="center" wrapText="1"/>
      <protection hidden="1"/>
    </xf>
    <xf numFmtId="165" fontId="20" fillId="9" borderId="50" xfId="0" applyNumberFormat="1" applyFont="1" applyFill="1" applyBorder="1" applyAlignment="1" applyProtection="1">
      <alignment horizontal="center" vertical="center" wrapText="1"/>
      <protection hidden="1"/>
    </xf>
    <xf numFmtId="165" fontId="20" fillId="9" borderId="53" xfId="0" applyNumberFormat="1" applyFont="1" applyFill="1" applyBorder="1" applyAlignment="1" applyProtection="1">
      <alignment horizontal="center" vertical="center" wrapText="1"/>
      <protection hidden="1"/>
    </xf>
    <xf numFmtId="165" fontId="20" fillId="9" borderId="54" xfId="0" applyNumberFormat="1" applyFont="1" applyFill="1" applyBorder="1" applyAlignment="1" applyProtection="1">
      <alignment horizontal="center" vertical="center" wrapText="1"/>
      <protection hidden="1"/>
    </xf>
    <xf numFmtId="165" fontId="20" fillId="9" borderId="51" xfId="0" applyNumberFormat="1" applyFont="1" applyFill="1" applyBorder="1" applyAlignment="1" applyProtection="1">
      <alignment horizontal="center" vertical="center" wrapText="1"/>
      <protection hidden="1"/>
    </xf>
    <xf numFmtId="165" fontId="20" fillId="9" borderId="42" xfId="0" applyNumberFormat="1" applyFont="1" applyFill="1" applyBorder="1" applyAlignment="1" applyProtection="1">
      <alignment horizontal="center" vertical="center" wrapText="1"/>
      <protection hidden="1"/>
    </xf>
    <xf numFmtId="0" fontId="28" fillId="7" borderId="44" xfId="0" applyFont="1" applyFill="1" applyBorder="1" applyAlignment="1" applyProtection="1">
      <alignment horizontal="center" vertical="center"/>
      <protection hidden="1"/>
    </xf>
    <xf numFmtId="165" fontId="20" fillId="9" borderId="17" xfId="0" applyNumberFormat="1" applyFont="1" applyFill="1" applyBorder="1" applyAlignment="1" applyProtection="1">
      <alignment horizontal="center" vertical="center" wrapText="1"/>
      <protection hidden="1"/>
    </xf>
    <xf numFmtId="165" fontId="20" fillId="9" borderId="37" xfId="0" applyNumberFormat="1" applyFont="1" applyFill="1" applyBorder="1" applyAlignment="1" applyProtection="1">
      <alignment horizontal="center" vertical="center" wrapText="1"/>
      <protection hidden="1"/>
    </xf>
    <xf numFmtId="165" fontId="20" fillId="9" borderId="38" xfId="0" applyNumberFormat="1" applyFont="1" applyFill="1" applyBorder="1" applyAlignment="1" applyProtection="1">
      <alignment horizontal="center" vertical="center" wrapText="1"/>
      <protection hidden="1"/>
    </xf>
    <xf numFmtId="0" fontId="18" fillId="6" borderId="55" xfId="0" applyFont="1" applyFill="1" applyBorder="1" applyAlignment="1" applyProtection="1">
      <alignment horizontal="left" vertical="center" wrapText="1"/>
      <protection hidden="1"/>
    </xf>
    <xf numFmtId="165" fontId="20" fillId="9" borderId="56" xfId="0" applyNumberFormat="1" applyFont="1" applyFill="1" applyBorder="1" applyAlignment="1" applyProtection="1">
      <alignment horizontal="center" vertical="center" wrapText="1"/>
      <protection hidden="1"/>
    </xf>
    <xf numFmtId="165" fontId="20" fillId="9" borderId="57" xfId="0" applyNumberFormat="1" applyFont="1" applyFill="1" applyBorder="1" applyAlignment="1" applyProtection="1">
      <alignment horizontal="center" vertical="center" wrapText="1"/>
      <protection hidden="1"/>
    </xf>
    <xf numFmtId="165" fontId="20" fillId="9" borderId="58" xfId="0" applyNumberFormat="1" applyFont="1" applyFill="1" applyBorder="1" applyAlignment="1" applyProtection="1">
      <alignment horizontal="center" vertical="center" wrapText="1"/>
      <protection hidden="1"/>
    </xf>
    <xf numFmtId="0" fontId="24" fillId="0" borderId="59" xfId="0" applyFont="1" applyBorder="1" applyAlignment="1" applyProtection="1">
      <alignment horizontal="justify" vertical="top" wrapText="1"/>
      <protection locked="0"/>
    </xf>
    <xf numFmtId="3" fontId="19" fillId="0" borderId="19" xfId="2" applyNumberFormat="1" applyFont="1" applyFill="1" applyBorder="1" applyAlignment="1" applyProtection="1">
      <alignment horizontal="center" vertical="center"/>
      <protection locked="0"/>
    </xf>
    <xf numFmtId="3" fontId="19" fillId="0" borderId="60" xfId="2" applyNumberFormat="1" applyFont="1" applyFill="1" applyBorder="1" applyAlignment="1" applyProtection="1">
      <alignment horizontal="center" vertical="center"/>
      <protection locked="0"/>
    </xf>
    <xf numFmtId="3" fontId="19" fillId="0" borderId="30" xfId="2" applyNumberFormat="1" applyFont="1" applyFill="1" applyBorder="1" applyAlignment="1" applyProtection="1">
      <alignment horizontal="center" vertical="center"/>
      <protection locked="0"/>
    </xf>
    <xf numFmtId="9" fontId="27" fillId="5" borderId="61" xfId="0" applyNumberFormat="1" applyFont="1" applyFill="1" applyBorder="1" applyAlignment="1" applyProtection="1">
      <alignment horizontal="center" vertical="center" wrapText="1"/>
      <protection hidden="1"/>
    </xf>
    <xf numFmtId="0" fontId="13" fillId="5" borderId="62" xfId="0" applyFont="1" applyFill="1" applyBorder="1" applyAlignment="1" applyProtection="1">
      <alignment horizontal="center" vertical="center" wrapText="1"/>
      <protection hidden="1"/>
    </xf>
    <xf numFmtId="0" fontId="13" fillId="5" borderId="63" xfId="0" applyFont="1" applyFill="1" applyBorder="1" applyAlignment="1" applyProtection="1">
      <alignment vertical="center" wrapText="1"/>
      <protection hidden="1"/>
    </xf>
    <xf numFmtId="165" fontId="20" fillId="9" borderId="64" xfId="0" applyNumberFormat="1" applyFont="1" applyFill="1" applyBorder="1" applyAlignment="1" applyProtection="1">
      <alignment horizontal="center" vertical="center" wrapText="1"/>
      <protection hidden="1"/>
    </xf>
    <xf numFmtId="165" fontId="20" fillId="9" borderId="65" xfId="0" applyNumberFormat="1" applyFont="1" applyFill="1" applyBorder="1" applyAlignment="1" applyProtection="1">
      <alignment horizontal="center" vertical="center" wrapText="1"/>
      <protection hidden="1"/>
    </xf>
    <xf numFmtId="165" fontId="20" fillId="9" borderId="66" xfId="0" applyNumberFormat="1" applyFont="1" applyFill="1" applyBorder="1" applyAlignment="1" applyProtection="1">
      <alignment horizontal="center" vertical="center" wrapText="1"/>
      <protection hidden="1"/>
    </xf>
    <xf numFmtId="165" fontId="20" fillId="9" borderId="67" xfId="0" applyNumberFormat="1" applyFont="1" applyFill="1" applyBorder="1" applyAlignment="1" applyProtection="1">
      <alignment horizontal="center" vertical="center" wrapText="1"/>
      <protection hidden="1"/>
    </xf>
    <xf numFmtId="0" fontId="28" fillId="7" borderId="68" xfId="0" applyFont="1" applyFill="1" applyBorder="1" applyAlignment="1" applyProtection="1">
      <alignment horizontal="center" vertical="center"/>
      <protection hidden="1"/>
    </xf>
    <xf numFmtId="165" fontId="20" fillId="9" borderId="69" xfId="0" applyNumberFormat="1" applyFont="1" applyFill="1" applyBorder="1" applyAlignment="1" applyProtection="1">
      <alignment horizontal="center" vertical="center" wrapText="1"/>
      <protection hidden="1"/>
    </xf>
    <xf numFmtId="164" fontId="23" fillId="8" borderId="70" xfId="1" applyNumberFormat="1" applyFont="1" applyFill="1" applyBorder="1" applyAlignment="1" applyProtection="1">
      <alignment horizontal="center" vertical="center"/>
      <protection hidden="1"/>
    </xf>
    <xf numFmtId="165" fontId="20" fillId="9" borderId="62" xfId="0" applyNumberFormat="1" applyFont="1" applyFill="1" applyBorder="1" applyAlignment="1" applyProtection="1">
      <alignment horizontal="center" vertical="center" wrapText="1"/>
      <protection hidden="1"/>
    </xf>
    <xf numFmtId="165" fontId="20" fillId="9" borderId="63" xfId="0" applyNumberFormat="1" applyFont="1" applyFill="1" applyBorder="1" applyAlignment="1" applyProtection="1">
      <alignment horizontal="center" vertical="center" wrapText="1"/>
      <protection hidden="1"/>
    </xf>
    <xf numFmtId="0" fontId="18" fillId="6" borderId="21" xfId="0" applyFont="1" applyFill="1" applyBorder="1" applyAlignment="1" applyProtection="1">
      <alignment horizontal="left" vertical="center" wrapText="1"/>
      <protection hidden="1"/>
    </xf>
    <xf numFmtId="0" fontId="18" fillId="6" borderId="37" xfId="0" applyFont="1" applyFill="1" applyBorder="1" applyAlignment="1" applyProtection="1">
      <alignment horizontal="left" vertical="center" wrapText="1"/>
      <protection hidden="1"/>
    </xf>
    <xf numFmtId="0" fontId="18" fillId="6" borderId="71" xfId="0" applyFont="1" applyFill="1" applyBorder="1" applyAlignment="1" applyProtection="1">
      <alignment horizontal="left" vertical="center" wrapText="1"/>
      <protection hidden="1"/>
    </xf>
    <xf numFmtId="0" fontId="17" fillId="6" borderId="72" xfId="0" applyFont="1" applyFill="1" applyBorder="1" applyAlignment="1" applyProtection="1">
      <alignment horizontal="center" vertical="center" wrapText="1"/>
      <protection hidden="1"/>
    </xf>
    <xf numFmtId="0" fontId="18" fillId="6" borderId="73" xfId="0" applyFont="1" applyFill="1" applyBorder="1" applyAlignment="1" applyProtection="1">
      <alignment horizontal="left" vertical="center" wrapText="1"/>
      <protection hidden="1"/>
    </xf>
    <xf numFmtId="0" fontId="17" fillId="6" borderId="74" xfId="0" applyFont="1" applyFill="1" applyBorder="1" applyAlignment="1" applyProtection="1">
      <alignment horizontal="center" vertical="center" wrapText="1"/>
      <protection hidden="1"/>
    </xf>
    <xf numFmtId="0" fontId="29" fillId="2" borderId="0" xfId="0" applyFont="1" applyFill="1" applyAlignment="1" applyProtection="1">
      <alignment horizontal="center" vertical="center"/>
      <protection hidden="1"/>
    </xf>
    <xf numFmtId="0" fontId="30" fillId="3" borderId="0" xfId="0" applyFont="1" applyFill="1" applyAlignment="1" applyProtection="1">
      <alignment horizontal="center" vertical="center"/>
      <protection hidden="1"/>
    </xf>
    <xf numFmtId="0" fontId="3" fillId="0" borderId="75" xfId="0" applyFont="1" applyBorder="1" applyProtection="1"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31" fillId="4" borderId="1" xfId="0" applyFont="1" applyFill="1" applyBorder="1" applyAlignment="1" applyProtection="1">
      <alignment horizontal="left" vertical="center" wrapText="1"/>
      <protection hidden="1"/>
    </xf>
    <xf numFmtId="0" fontId="31" fillId="4" borderId="1" xfId="0" applyFont="1" applyFill="1" applyBorder="1" applyAlignment="1" applyProtection="1">
      <alignment vertical="center" wrapText="1"/>
      <protection hidden="1"/>
    </xf>
    <xf numFmtId="0" fontId="32" fillId="4" borderId="1" xfId="0" applyFont="1" applyFill="1" applyBorder="1" applyAlignment="1" applyProtection="1">
      <alignment horizontal="left" vertical="center" wrapText="1"/>
      <protection hidden="1"/>
    </xf>
    <xf numFmtId="0" fontId="14" fillId="6" borderId="20" xfId="0" applyFont="1" applyFill="1" applyBorder="1" applyAlignment="1" applyProtection="1">
      <alignment horizontal="left" vertical="center" wrapText="1"/>
      <protection hidden="1"/>
    </xf>
    <xf numFmtId="0" fontId="14" fillId="6" borderId="36" xfId="0" applyFont="1" applyFill="1" applyBorder="1" applyAlignment="1" applyProtection="1">
      <alignment horizontal="left" vertical="center" wrapText="1"/>
      <protection hidden="1"/>
    </xf>
    <xf numFmtId="0" fontId="14" fillId="6" borderId="55" xfId="0" applyFont="1" applyFill="1" applyBorder="1" applyAlignment="1" applyProtection="1">
      <alignment horizontal="left" vertical="center" wrapText="1"/>
      <protection hidden="1"/>
    </xf>
    <xf numFmtId="0" fontId="14" fillId="6" borderId="21" xfId="0" applyFont="1" applyFill="1" applyBorder="1" applyAlignment="1" applyProtection="1">
      <alignment horizontal="left" vertical="center" wrapText="1"/>
      <protection hidden="1"/>
    </xf>
    <xf numFmtId="0" fontId="14" fillId="6" borderId="37" xfId="0" applyFont="1" applyFill="1" applyBorder="1" applyAlignment="1" applyProtection="1">
      <alignment horizontal="left" vertical="center" wrapText="1"/>
      <protection hidden="1"/>
    </xf>
    <xf numFmtId="0" fontId="14" fillId="6" borderId="71" xfId="0" applyFont="1" applyFill="1" applyBorder="1" applyAlignment="1" applyProtection="1">
      <alignment horizontal="left" vertical="center" wrapText="1"/>
      <protection hidden="1"/>
    </xf>
    <xf numFmtId="0" fontId="14" fillId="6" borderId="20" xfId="0" applyFont="1" applyFill="1" applyBorder="1" applyAlignment="1" applyProtection="1">
      <alignment horizontal="justify" vertical="center" wrapText="1"/>
      <protection hidden="1"/>
    </xf>
    <xf numFmtId="0" fontId="14" fillId="6" borderId="36" xfId="0" applyFont="1" applyFill="1" applyBorder="1" applyAlignment="1" applyProtection="1">
      <alignment horizontal="justify" vertical="center" wrapText="1"/>
      <protection hidden="1"/>
    </xf>
    <xf numFmtId="0" fontId="14" fillId="6" borderId="71" xfId="0" applyFont="1" applyFill="1" applyBorder="1" applyAlignment="1" applyProtection="1">
      <alignment horizontal="justify" vertical="center" wrapText="1"/>
      <protection hidden="1"/>
    </xf>
    <xf numFmtId="3" fontId="33" fillId="0" borderId="76" xfId="0" applyNumberFormat="1" applyFont="1" applyBorder="1" applyAlignment="1" applyProtection="1">
      <alignment horizontal="center" vertical="center"/>
      <protection locked="0"/>
    </xf>
    <xf numFmtId="3" fontId="33" fillId="0" borderId="77" xfId="0" applyNumberFormat="1" applyFont="1" applyBorder="1" applyAlignment="1" applyProtection="1">
      <alignment horizontal="center" vertical="center"/>
      <protection locked="0"/>
    </xf>
    <xf numFmtId="3" fontId="33" fillId="0" borderId="78" xfId="0" applyNumberFormat="1" applyFont="1" applyBorder="1" applyAlignment="1" applyProtection="1">
      <alignment horizontal="center" vertical="center"/>
      <protection locked="0"/>
    </xf>
    <xf numFmtId="3" fontId="33" fillId="0" borderId="79" xfId="0" applyNumberFormat="1" applyFont="1" applyBorder="1" applyAlignment="1" applyProtection="1">
      <alignment horizontal="center" vertical="center"/>
      <protection locked="0"/>
    </xf>
    <xf numFmtId="0" fontId="14" fillId="6" borderId="73" xfId="0" applyFont="1" applyFill="1" applyBorder="1" applyAlignment="1" applyProtection="1">
      <alignment horizontal="left" vertical="center" wrapText="1"/>
      <protection hidden="1"/>
    </xf>
    <xf numFmtId="0" fontId="17" fillId="6" borderId="80" xfId="0" applyFont="1" applyFill="1" applyBorder="1" applyAlignment="1" applyProtection="1">
      <alignment horizontal="center" vertical="center" wrapText="1"/>
      <protection hidden="1"/>
    </xf>
    <xf numFmtId="0" fontId="14" fillId="6" borderId="81" xfId="0" applyFont="1" applyFill="1" applyBorder="1" applyAlignment="1" applyProtection="1">
      <alignment horizontal="left" vertical="center" wrapText="1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1256"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E9000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E90000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AA903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AA903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ont>
        <color auto="1"/>
      </font>
      <fill>
        <patternFill>
          <bgColor rgb="FFD0D9DC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E90000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ont>
        <color auto="1"/>
      </font>
      <fill>
        <patternFill>
          <bgColor rgb="FFFBD637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E9000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E90000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AA903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00B05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50"/>
        </patternFill>
      </fill>
    </dxf>
    <dxf>
      <fill>
        <patternFill>
          <bgColor rgb="FFE90000"/>
        </patternFill>
      </fill>
    </dxf>
    <dxf>
      <fill>
        <patternFill>
          <bgColor rgb="FF00B0F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50"/>
        </patternFill>
      </fill>
    </dxf>
    <dxf>
      <fill>
        <patternFill>
          <bgColor rgb="FFAA9030"/>
        </patternFill>
      </fill>
    </dxf>
    <dxf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AA9030"/>
        </patternFill>
      </fill>
    </dxf>
    <dxf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00B0F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5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E90000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00B0F0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00B05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00B0F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AA903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auto="1"/>
      </font>
      <fill>
        <patternFill>
          <bgColor rgb="FFD0D9DC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AA903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FBD637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E90000"/>
        </patternFill>
      </fill>
    </dxf>
    <dxf>
      <fill>
        <patternFill>
          <bgColor rgb="FFE9000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E90000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E90000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E900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AA9030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ill>
        <patternFill>
          <bgColor rgb="FFE90000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FBD637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AA903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E900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E90000"/>
        </patternFill>
      </fill>
    </dxf>
    <dxf>
      <fill>
        <patternFill>
          <bgColor rgb="FFAA9030"/>
        </patternFill>
      </fill>
    </dxf>
    <dxf>
      <fill>
        <patternFill>
          <bgColor rgb="FFE9000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E9000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FBD637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AA9030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00B05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E9000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AA9030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00B05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ill>
        <patternFill>
          <bgColor rgb="FF00B0F0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00B0F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00B0F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00B0F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00B050"/>
        </patternFill>
      </fill>
    </dxf>
    <dxf>
      <font>
        <color auto="1"/>
      </font>
      <fill>
        <patternFill>
          <bgColor rgb="FFD0D9DC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D0D9DC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D0D9DC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FBD637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E90000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AA903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E90000"/>
        </patternFill>
      </fill>
    </dxf>
    <dxf>
      <font>
        <color theme="0"/>
      </font>
      <fill>
        <patternFill>
          <bgColor rgb="FF1F497D"/>
        </patternFill>
      </fill>
    </dxf>
    <dxf>
      <font>
        <color theme="0"/>
      </font>
      <fill>
        <patternFill>
          <bgColor rgb="FF1F497D"/>
        </patternFill>
      </fill>
    </dxf>
    <dxf>
      <font>
        <color auto="1"/>
      </font>
      <fill>
        <patternFill>
          <bgColor rgb="FFD0D9DC"/>
        </patternFill>
      </fill>
    </dxf>
    <dxf>
      <fill>
        <patternFill>
          <bgColor rgb="FF00B050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rgb="FFD0D9DC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  <dxf>
      <fill>
        <patternFill>
          <bgColor rgb="FFAA903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1F497D"/>
        </patternFill>
      </fill>
    </dxf>
    <dxf>
      <fill>
        <patternFill>
          <bgColor rgb="FFAA9030"/>
        </patternFill>
      </fill>
    </dxf>
    <dxf>
      <font>
        <color auto="1"/>
      </font>
      <fill>
        <patternFill>
          <bgColor rgb="FFD0D9DC"/>
        </patternFill>
      </fill>
    </dxf>
    <dxf>
      <font>
        <color auto="1"/>
      </font>
      <fill>
        <patternFill>
          <bgColor rgb="FFFBD637"/>
        </patternFill>
      </fill>
    </dxf>
    <dxf>
      <fill>
        <patternFill>
          <bgColor rgb="FFE90000"/>
        </patternFill>
      </fill>
    </dxf>
  </dxfs>
  <tableStyles count="1" defaultTableStyle="TableStyleMedium2" defaultPivotStyle="PivotStyleLight16">
    <tableStyle name="Invisible" pivot="0" table="0" count="0" xr9:uid="{30639312-52D6-4AF0-B5EC-CF7F9A7F2964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1238270</xdr:colOff>
      <xdr:row>0</xdr:row>
      <xdr:rowOff>71436</xdr:rowOff>
    </xdr:from>
    <xdr:to>
      <xdr:col>28</xdr:col>
      <xdr:colOff>84652</xdr:colOff>
      <xdr:row>7</xdr:row>
      <xdr:rowOff>49576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4F5BE26-E99E-4B10-97E2-702CD44131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889720" y="71436"/>
          <a:ext cx="1494332" cy="232129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100</xdr:row>
      <xdr:rowOff>166763</xdr:rowOff>
    </xdr:from>
    <xdr:to>
      <xdr:col>8</xdr:col>
      <xdr:colOff>897987</xdr:colOff>
      <xdr:row>114</xdr:row>
      <xdr:rowOff>119064</xdr:rowOff>
    </xdr:to>
    <xdr:pic>
      <xdr:nvPicPr>
        <xdr:cNvPr id="3" name="3 Imagen">
          <a:extLst>
            <a:ext uri="{FF2B5EF4-FFF2-40B4-BE49-F238E27FC236}">
              <a16:creationId xmlns:a16="http://schemas.microsoft.com/office/drawing/2014/main" id="{F0599BD3-0CFE-44D8-8F1B-AC076F798E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4800" y="73842638"/>
          <a:ext cx="11356437" cy="2619301"/>
        </a:xfrm>
        <a:prstGeom prst="rect">
          <a:avLst/>
        </a:prstGeom>
      </xdr:spPr>
    </xdr:pic>
    <xdr:clientData/>
  </xdr:twoCellAnchor>
  <xdr:twoCellAnchor>
    <xdr:from>
      <xdr:col>11</xdr:col>
      <xdr:colOff>47625</xdr:colOff>
      <xdr:row>98</xdr:row>
      <xdr:rowOff>47625</xdr:rowOff>
    </xdr:from>
    <xdr:to>
      <xdr:col>19</xdr:col>
      <xdr:colOff>993775</xdr:colOff>
      <xdr:row>129</xdr:row>
      <xdr:rowOff>142875</xdr:rowOff>
    </xdr:to>
    <xdr:sp macro="" textlink="" fLocksText="0">
      <xdr:nvSpPr>
        <xdr:cNvPr id="4" name="5 Rectángulo">
          <a:extLst>
            <a:ext uri="{FF2B5EF4-FFF2-40B4-BE49-F238E27FC236}">
              <a16:creationId xmlns:a16="http://schemas.microsoft.com/office/drawing/2014/main" id="{9F2AC639-0E21-4A08-B87B-65DD90CB9512}"/>
            </a:ext>
          </a:extLst>
        </xdr:cNvPr>
        <xdr:cNvSpPr/>
      </xdr:nvSpPr>
      <xdr:spPr>
        <a:xfrm>
          <a:off x="14011275" y="73342500"/>
          <a:ext cx="8975725" cy="6000750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3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3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ELABORÓ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3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3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3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8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8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8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algn="ctr"/>
          <a:r>
            <a:rPr lang="es-MX" sz="3200" b="1">
              <a:effectLst/>
              <a:latin typeface="+mn-lt"/>
              <a:ea typeface="+mn-ea"/>
              <a:cs typeface="+mn-cs"/>
            </a:rPr>
            <a:t>C. Janet Hernández Hernández</a:t>
          </a:r>
        </a:p>
        <a:p>
          <a:pPr algn="ctr"/>
          <a:r>
            <a:rPr lang="es-MX" sz="3200" b="1">
              <a:effectLst/>
              <a:latin typeface="+mn-lt"/>
              <a:ea typeface="+mn-ea"/>
              <a:cs typeface="+mn-cs"/>
            </a:rPr>
            <a:t>Enlace de Mejora Regulatoria del</a:t>
          </a:r>
          <a:r>
            <a:rPr lang="es-MX" sz="3200" b="1" baseline="0">
              <a:effectLst/>
              <a:latin typeface="+mn-lt"/>
              <a:ea typeface="+mn-ea"/>
              <a:cs typeface="+mn-cs"/>
            </a:rPr>
            <a:t>  SMDIF</a:t>
          </a:r>
          <a:endParaRPr kumimoji="0" lang="es-MX" sz="66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3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21</xdr:col>
      <xdr:colOff>357176</xdr:colOff>
      <xdr:row>101</xdr:row>
      <xdr:rowOff>9</xdr:rowOff>
    </xdr:from>
    <xdr:to>
      <xdr:col>27</xdr:col>
      <xdr:colOff>1821459</xdr:colOff>
      <xdr:row>131</xdr:row>
      <xdr:rowOff>23812</xdr:rowOff>
    </xdr:to>
    <xdr:sp macro="" textlink="" fLocksText="0">
      <xdr:nvSpPr>
        <xdr:cNvPr id="5" name="7 Rectángulo">
          <a:extLst>
            <a:ext uri="{FF2B5EF4-FFF2-40B4-BE49-F238E27FC236}">
              <a16:creationId xmlns:a16="http://schemas.microsoft.com/office/drawing/2014/main" id="{A531FAFD-EBBC-46E0-8C32-50C1B1744AB2}"/>
            </a:ext>
          </a:extLst>
        </xdr:cNvPr>
        <xdr:cNvSpPr/>
      </xdr:nvSpPr>
      <xdr:spPr>
        <a:xfrm>
          <a:off x="24522101" y="73866384"/>
          <a:ext cx="7950808" cy="5738803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3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AUTORIZÓ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3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3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3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3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3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algn="ctr"/>
          <a:r>
            <a:rPr lang="es-MX" sz="3200" b="1">
              <a:effectLst/>
              <a:latin typeface="+mn-lt"/>
              <a:ea typeface="+mn-ea"/>
              <a:cs typeface="+mn-cs"/>
            </a:rPr>
            <a:t>Lic. Cynthia Elizondo Basurto</a:t>
          </a:r>
        </a:p>
        <a:p>
          <a:pPr algn="ctr"/>
          <a:r>
            <a:rPr lang="es-MX" sz="3200" b="1">
              <a:effectLst/>
              <a:latin typeface="+mn-lt"/>
              <a:ea typeface="+mn-ea"/>
              <a:cs typeface="+mn-cs"/>
            </a:rPr>
            <a:t>Directora General del Sistema Municipal para </a:t>
          </a:r>
        </a:p>
        <a:p>
          <a:pPr algn="ctr"/>
          <a:r>
            <a:rPr lang="es-MX" sz="3200" b="1">
              <a:effectLst/>
              <a:latin typeface="+mn-lt"/>
              <a:ea typeface="+mn-ea"/>
              <a:cs typeface="+mn-cs"/>
            </a:rPr>
            <a:t>el Desarrollo Integral de la Familia (SMDIF)</a:t>
          </a:r>
        </a:p>
      </xdr:txBody>
    </xdr:sp>
    <xdr:clientData/>
  </xdr:twoCellAnchor>
  <xdr:twoCellAnchor editAs="oneCell">
    <xdr:from>
      <xdr:col>0</xdr:col>
      <xdr:colOff>285750</xdr:colOff>
      <xdr:row>0</xdr:row>
      <xdr:rowOff>47625</xdr:rowOff>
    </xdr:from>
    <xdr:to>
      <xdr:col>2</xdr:col>
      <xdr:colOff>2529877</xdr:colOff>
      <xdr:row>6</xdr:row>
      <xdr:rowOff>14279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202F731-E9BB-47D3-B288-1B6D5CA1D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85750" y="47625"/>
          <a:ext cx="3082327" cy="20812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1238270</xdr:colOff>
      <xdr:row>0</xdr:row>
      <xdr:rowOff>71436</xdr:rowOff>
    </xdr:from>
    <xdr:to>
      <xdr:col>27</xdr:col>
      <xdr:colOff>2727840</xdr:colOff>
      <xdr:row>7</xdr:row>
      <xdr:rowOff>121013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BD2ED085-8D0F-40FC-8AB5-3C222C8994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42120" y="71436"/>
          <a:ext cx="1489570" cy="229747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130</xdr:row>
      <xdr:rowOff>166763</xdr:rowOff>
    </xdr:from>
    <xdr:to>
      <xdr:col>8</xdr:col>
      <xdr:colOff>731300</xdr:colOff>
      <xdr:row>144</xdr:row>
      <xdr:rowOff>119064</xdr:rowOff>
    </xdr:to>
    <xdr:pic>
      <xdr:nvPicPr>
        <xdr:cNvPr id="3" name="3 Imagen">
          <a:extLst>
            <a:ext uri="{FF2B5EF4-FFF2-40B4-BE49-F238E27FC236}">
              <a16:creationId xmlns:a16="http://schemas.microsoft.com/office/drawing/2014/main" id="{51DF1CDF-03EF-4C30-98E4-E43186A62B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4800" y="98845763"/>
          <a:ext cx="11342150" cy="2619301"/>
        </a:xfrm>
        <a:prstGeom prst="rect">
          <a:avLst/>
        </a:prstGeom>
      </xdr:spPr>
    </xdr:pic>
    <xdr:clientData/>
  </xdr:twoCellAnchor>
  <xdr:twoCellAnchor>
    <xdr:from>
      <xdr:col>11</xdr:col>
      <xdr:colOff>47625</xdr:colOff>
      <xdr:row>128</xdr:row>
      <xdr:rowOff>47625</xdr:rowOff>
    </xdr:from>
    <xdr:to>
      <xdr:col>19</xdr:col>
      <xdr:colOff>993775</xdr:colOff>
      <xdr:row>154</xdr:row>
      <xdr:rowOff>95250</xdr:rowOff>
    </xdr:to>
    <xdr:sp macro="" textlink="" fLocksText="0">
      <xdr:nvSpPr>
        <xdr:cNvPr id="4" name="5 Rectángulo">
          <a:extLst>
            <a:ext uri="{FF2B5EF4-FFF2-40B4-BE49-F238E27FC236}">
              <a16:creationId xmlns:a16="http://schemas.microsoft.com/office/drawing/2014/main" id="{D107E1D6-7274-4FF7-8E9D-A5C7F3EEFE57}"/>
            </a:ext>
          </a:extLst>
        </xdr:cNvPr>
        <xdr:cNvSpPr/>
      </xdr:nvSpPr>
      <xdr:spPr>
        <a:xfrm>
          <a:off x="14163675" y="98345625"/>
          <a:ext cx="8975725" cy="5000625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8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2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ELABORÓ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8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8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8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4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4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4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4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algn="ctr"/>
          <a:r>
            <a:rPr lang="es-MX" sz="3000" b="1">
              <a:effectLst/>
              <a:latin typeface="+mn-lt"/>
              <a:ea typeface="+mn-ea"/>
              <a:cs typeface="+mn-cs"/>
            </a:rPr>
            <a:t>C. Janet Hernández Hernández</a:t>
          </a:r>
        </a:p>
        <a:p>
          <a:pPr algn="ctr"/>
          <a:r>
            <a:rPr lang="es-MX" sz="3000" b="1">
              <a:effectLst/>
              <a:latin typeface="+mn-lt"/>
              <a:ea typeface="+mn-ea"/>
              <a:cs typeface="+mn-cs"/>
            </a:rPr>
            <a:t>Enlace de Mejora Regulatoria del</a:t>
          </a:r>
          <a:r>
            <a:rPr lang="es-MX" sz="3000" b="1" baseline="0">
              <a:effectLst/>
              <a:latin typeface="+mn-lt"/>
              <a:ea typeface="+mn-ea"/>
              <a:cs typeface="+mn-cs"/>
            </a:rPr>
            <a:t> </a:t>
          </a:r>
          <a:r>
            <a:rPr lang="es-MX" sz="3000" b="1">
              <a:effectLst/>
              <a:latin typeface="+mn-lt"/>
              <a:ea typeface="+mn-ea"/>
              <a:cs typeface="+mn-cs"/>
            </a:rPr>
            <a:t> SMDIF</a:t>
          </a:r>
          <a:endParaRPr kumimoji="0" lang="es-MX" sz="30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8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21</xdr:col>
      <xdr:colOff>357176</xdr:colOff>
      <xdr:row>131</xdr:row>
      <xdr:rowOff>9</xdr:rowOff>
    </xdr:from>
    <xdr:to>
      <xdr:col>27</xdr:col>
      <xdr:colOff>1821459</xdr:colOff>
      <xdr:row>155</xdr:row>
      <xdr:rowOff>166686</xdr:rowOff>
    </xdr:to>
    <xdr:sp macro="" textlink="" fLocksText="0">
      <xdr:nvSpPr>
        <xdr:cNvPr id="5" name="7 Rectángulo">
          <a:extLst>
            <a:ext uri="{FF2B5EF4-FFF2-40B4-BE49-F238E27FC236}">
              <a16:creationId xmlns:a16="http://schemas.microsoft.com/office/drawing/2014/main" id="{C141DEC9-3BD4-4428-968F-334CDCFF1F64}"/>
            </a:ext>
          </a:extLst>
        </xdr:cNvPr>
        <xdr:cNvSpPr/>
      </xdr:nvSpPr>
      <xdr:spPr>
        <a:xfrm>
          <a:off x="24674501" y="98869509"/>
          <a:ext cx="7950808" cy="4738677"/>
        </a:xfrm>
        <a:prstGeom prst="rect">
          <a:avLst/>
        </a:prstGeom>
        <a:noFill/>
        <a:ln w="12700" cap="flat" cmpd="sng" algn="ctr">
          <a:noFill/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2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AUTORIZÓ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8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8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8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8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8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28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algn="ctr"/>
          <a:r>
            <a:rPr lang="es-MX" sz="3000" b="1">
              <a:effectLst/>
              <a:latin typeface="+mn-lt"/>
              <a:ea typeface="+mn-ea"/>
              <a:cs typeface="+mn-cs"/>
            </a:rPr>
            <a:t>Lic. Cynthia Elizondo Basurto</a:t>
          </a:r>
        </a:p>
        <a:p>
          <a:pPr algn="ctr"/>
          <a:r>
            <a:rPr lang="es-MX" sz="3000" b="1">
              <a:effectLst/>
              <a:latin typeface="+mn-lt"/>
              <a:ea typeface="+mn-ea"/>
              <a:cs typeface="+mn-cs"/>
            </a:rPr>
            <a:t>Directora General del Sistema Municipal para el </a:t>
          </a:r>
        </a:p>
        <a:p>
          <a:pPr algn="ctr"/>
          <a:r>
            <a:rPr lang="es-MX" sz="3000" b="1">
              <a:effectLst/>
              <a:latin typeface="+mn-lt"/>
              <a:ea typeface="+mn-ea"/>
              <a:cs typeface="+mn-cs"/>
            </a:rPr>
            <a:t>Desarrollo Integral de la Familia (SMDIF)</a:t>
          </a:r>
        </a:p>
      </xdr:txBody>
    </xdr:sp>
    <xdr:clientData/>
  </xdr:twoCellAnchor>
  <xdr:twoCellAnchor editAs="oneCell">
    <xdr:from>
      <xdr:col>1</xdr:col>
      <xdr:colOff>0</xdr:colOff>
      <xdr:row>0</xdr:row>
      <xdr:rowOff>23816</xdr:rowOff>
    </xdr:from>
    <xdr:to>
      <xdr:col>2</xdr:col>
      <xdr:colOff>2553690</xdr:colOff>
      <xdr:row>6</xdr:row>
      <xdr:rowOff>71432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815E16AE-FA03-4306-BE03-C913E73B8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04800" y="23816"/>
          <a:ext cx="3087090" cy="20669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292B6-9CCF-4141-9F18-F8F645609B68}">
  <dimension ref="B4:AB92"/>
  <sheetViews>
    <sheetView zoomScale="40" zoomScaleNormal="40" zoomScaleSheetLayoutView="40" workbookViewId="0">
      <selection activeCell="E12" sqref="E12:Y28"/>
    </sheetView>
  </sheetViews>
  <sheetFormatPr baseColWidth="10" defaultRowHeight="15" x14ac:dyDescent="0.25"/>
  <cols>
    <col min="1" max="1" width="4.5703125" customWidth="1"/>
    <col min="2" max="2" width="8" customWidth="1"/>
    <col min="3" max="3" width="41.85546875" customWidth="1"/>
    <col min="4" max="4" width="20.5703125" customWidth="1"/>
    <col min="5" max="5" width="33.85546875" customWidth="1"/>
    <col min="6" max="6" width="17.140625" customWidth="1"/>
    <col min="7" max="8" width="17.7109375" bestFit="1" customWidth="1"/>
    <col min="9" max="9" width="15.42578125" customWidth="1"/>
    <col min="10" max="11" width="16.28515625" customWidth="1"/>
    <col min="12" max="12" width="15.5703125" customWidth="1"/>
    <col min="13" max="13" width="16.140625" customWidth="1"/>
    <col min="14" max="14" width="16.28515625" customWidth="1"/>
    <col min="15" max="16" width="16.5703125" customWidth="1"/>
    <col min="17" max="17" width="16.28515625" customWidth="1"/>
    <col min="18" max="18" width="18.85546875" customWidth="1"/>
    <col min="19" max="19" width="4.140625" customWidth="1"/>
    <col min="20" max="20" width="17.140625" customWidth="1"/>
    <col min="21" max="21" width="15.42578125" customWidth="1"/>
    <col min="22" max="22" width="17.7109375" bestFit="1" customWidth="1"/>
    <col min="23" max="23" width="15.42578125" customWidth="1"/>
    <col min="24" max="24" width="3.42578125" customWidth="1"/>
    <col min="25" max="25" width="20.85546875" customWidth="1"/>
    <col min="26" max="26" width="20" customWidth="1"/>
    <col min="27" max="27" width="19.85546875" customWidth="1"/>
    <col min="28" max="28" width="39.7109375" customWidth="1"/>
    <col min="29" max="29" width="4.140625" customWidth="1"/>
    <col min="30" max="30" width="8.140625" customWidth="1"/>
    <col min="33" max="33" width="48.5703125" customWidth="1"/>
  </cols>
  <sheetData>
    <row r="4" spans="2:28" ht="58.5" x14ac:dyDescent="1.05">
      <c r="B4" s="1" t="s">
        <v>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2:28" ht="18" x14ac:dyDescent="0.3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2:28" ht="45" x14ac:dyDescent="0.8">
      <c r="B6" s="3" t="s">
        <v>1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2:28" ht="18" x14ac:dyDescent="0.3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2:28" ht="69.75" customHeight="1" x14ac:dyDescent="0.25">
      <c r="B8" s="4" t="s">
        <v>2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2:28" ht="39.75" customHeight="1" x14ac:dyDescent="0.25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2:28" s="10" customFormat="1" ht="49.5" customHeight="1" thickBot="1" x14ac:dyDescent="0.65">
      <c r="B10" s="6" t="s">
        <v>3</v>
      </c>
      <c r="C10" s="6"/>
      <c r="D10" s="6"/>
      <c r="E10" s="7"/>
      <c r="F10" s="8" t="s">
        <v>4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9"/>
      <c r="W10" s="8" t="s">
        <v>5</v>
      </c>
      <c r="X10" s="8"/>
      <c r="Y10" s="8"/>
      <c r="Z10" s="8" t="s">
        <v>6</v>
      </c>
      <c r="AA10" s="8"/>
      <c r="AB10" s="8"/>
    </row>
    <row r="11" spans="2:28" ht="36" x14ac:dyDescent="0.25">
      <c r="B11" s="11" t="s">
        <v>7</v>
      </c>
      <c r="C11" s="12"/>
      <c r="D11" s="12"/>
      <c r="E11" s="12"/>
      <c r="F11" s="13" t="s">
        <v>8</v>
      </c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4"/>
      <c r="T11" s="15" t="s">
        <v>9</v>
      </c>
      <c r="U11" s="16"/>
      <c r="V11" s="16"/>
      <c r="W11" s="17"/>
      <c r="X11" s="18"/>
      <c r="Y11" s="19" t="s">
        <v>10</v>
      </c>
      <c r="Z11" s="19"/>
      <c r="AA11" s="19"/>
      <c r="AB11" s="20" t="s">
        <v>11</v>
      </c>
    </row>
    <row r="12" spans="2:28" ht="72.75" customHeight="1" thickBot="1" x14ac:dyDescent="0.3">
      <c r="B12" s="21" t="s">
        <v>12</v>
      </c>
      <c r="C12" s="22" t="s">
        <v>7</v>
      </c>
      <c r="D12" s="22" t="s">
        <v>13</v>
      </c>
      <c r="E12" s="23" t="s">
        <v>14</v>
      </c>
      <c r="F12" s="24" t="s">
        <v>15</v>
      </c>
      <c r="G12" s="24" t="s">
        <v>16</v>
      </c>
      <c r="H12" s="25" t="s">
        <v>17</v>
      </c>
      <c r="I12" s="26" t="s">
        <v>18</v>
      </c>
      <c r="J12" s="24" t="s">
        <v>19</v>
      </c>
      <c r="K12" s="27" t="s">
        <v>20</v>
      </c>
      <c r="L12" s="28" t="s">
        <v>21</v>
      </c>
      <c r="M12" s="24" t="s">
        <v>22</v>
      </c>
      <c r="N12" s="24" t="s">
        <v>23</v>
      </c>
      <c r="O12" s="24" t="s">
        <v>24</v>
      </c>
      <c r="P12" s="24" t="s">
        <v>25</v>
      </c>
      <c r="Q12" s="24" t="s">
        <v>26</v>
      </c>
      <c r="R12" s="29" t="s">
        <v>27</v>
      </c>
      <c r="S12" s="30"/>
      <c r="T12" s="31" t="s">
        <v>28</v>
      </c>
      <c r="U12" s="31" t="s">
        <v>29</v>
      </c>
      <c r="V12" s="31" t="s">
        <v>30</v>
      </c>
      <c r="W12" s="31" t="s">
        <v>31</v>
      </c>
      <c r="X12" s="32"/>
      <c r="Y12" s="33" t="s">
        <v>32</v>
      </c>
      <c r="Z12" s="33" t="s">
        <v>33</v>
      </c>
      <c r="AA12" s="33" t="s">
        <v>34</v>
      </c>
      <c r="AB12" s="34"/>
    </row>
    <row r="13" spans="2:28" ht="74.25" customHeight="1" thickBot="1" x14ac:dyDescent="0.3">
      <c r="B13" s="35">
        <v>1</v>
      </c>
      <c r="C13" s="36" t="s">
        <v>35</v>
      </c>
      <c r="D13" s="37" t="s">
        <v>36</v>
      </c>
      <c r="E13" s="38" t="s">
        <v>37</v>
      </c>
      <c r="F13" s="39">
        <v>13</v>
      </c>
      <c r="G13" s="39">
        <v>13</v>
      </c>
      <c r="H13" s="40">
        <v>2</v>
      </c>
      <c r="I13" s="41">
        <v>7</v>
      </c>
      <c r="J13" s="39">
        <v>7</v>
      </c>
      <c r="K13" s="42">
        <v>15</v>
      </c>
      <c r="L13" s="43">
        <v>14</v>
      </c>
      <c r="M13" s="44">
        <v>15</v>
      </c>
      <c r="N13" s="45">
        <v>12</v>
      </c>
      <c r="O13" s="46"/>
      <c r="P13" s="44"/>
      <c r="Q13" s="45"/>
      <c r="R13" s="47">
        <f>SUM(F13:Q13)</f>
        <v>98</v>
      </c>
      <c r="S13" s="48"/>
      <c r="T13" s="49">
        <f>SUM(F13:H13)</f>
        <v>28</v>
      </c>
      <c r="U13" s="49">
        <f>SUM(I13:K13)</f>
        <v>29</v>
      </c>
      <c r="V13" s="49">
        <f>SUM(L13:N13)</f>
        <v>41</v>
      </c>
      <c r="W13" s="49">
        <f>SUM(O13:Q13)</f>
        <v>0</v>
      </c>
      <c r="X13" s="50"/>
      <c r="Y13" s="51">
        <f>SUM(T13:U13)</f>
        <v>57</v>
      </c>
      <c r="Z13" s="51">
        <f>SUM(Y13,V13)</f>
        <v>98</v>
      </c>
      <c r="AA13" s="51">
        <f>SUM(Z13,W13)</f>
        <v>98</v>
      </c>
      <c r="AB13" s="52"/>
    </row>
    <row r="14" spans="2:28" ht="72" customHeight="1" x14ac:dyDescent="0.25">
      <c r="B14" s="53"/>
      <c r="C14" s="54"/>
      <c r="D14" s="55">
        <v>1</v>
      </c>
      <c r="E14" s="56" t="s">
        <v>38</v>
      </c>
      <c r="F14" s="57">
        <v>13</v>
      </c>
      <c r="G14" s="57">
        <v>13</v>
      </c>
      <c r="H14" s="58">
        <v>2</v>
      </c>
      <c r="I14" s="59">
        <v>7</v>
      </c>
      <c r="J14" s="60">
        <v>7</v>
      </c>
      <c r="K14" s="61">
        <v>15</v>
      </c>
      <c r="L14" s="62">
        <v>14</v>
      </c>
      <c r="M14" s="57">
        <v>15</v>
      </c>
      <c r="N14" s="63">
        <v>12</v>
      </c>
      <c r="O14" s="64"/>
      <c r="P14" s="57"/>
      <c r="Q14" s="63"/>
      <c r="R14" s="47">
        <f>SUM(F14:Q14)</f>
        <v>98</v>
      </c>
      <c r="S14" s="65"/>
      <c r="T14" s="49">
        <f>SUM(F14:H14)</f>
        <v>28</v>
      </c>
      <c r="U14" s="49">
        <f>SUM(I14:K14)</f>
        <v>29</v>
      </c>
      <c r="V14" s="49">
        <f>SUM(L14:N14)</f>
        <v>41</v>
      </c>
      <c r="W14" s="49">
        <f>SUM(O14:Q14)</f>
        <v>0</v>
      </c>
      <c r="X14" s="50"/>
      <c r="Y14" s="51">
        <f>SUM(T14:U14)</f>
        <v>57</v>
      </c>
      <c r="Z14" s="51">
        <f>SUM(Y14,V14)</f>
        <v>98</v>
      </c>
      <c r="AA14" s="51">
        <f>SUM(Z14,W14)</f>
        <v>98</v>
      </c>
      <c r="AB14" s="66"/>
    </row>
    <row r="15" spans="2:28" ht="58.5" customHeight="1" thickBot="1" x14ac:dyDescent="0.3">
      <c r="B15" s="53"/>
      <c r="C15" s="54"/>
      <c r="D15" s="67" t="s">
        <v>39</v>
      </c>
      <c r="E15" s="68" t="s">
        <v>40</v>
      </c>
      <c r="F15" s="69">
        <v>1</v>
      </c>
      <c r="G15" s="70">
        <v>1</v>
      </c>
      <c r="H15" s="71">
        <v>1</v>
      </c>
      <c r="I15" s="72">
        <v>1</v>
      </c>
      <c r="J15" s="73">
        <v>1</v>
      </c>
      <c r="K15" s="73">
        <v>1</v>
      </c>
      <c r="L15" s="74">
        <v>1</v>
      </c>
      <c r="M15" s="70">
        <v>1</v>
      </c>
      <c r="N15" s="71">
        <v>1</v>
      </c>
      <c r="O15" s="74">
        <v>1</v>
      </c>
      <c r="P15" s="70">
        <v>1</v>
      </c>
      <c r="Q15" s="71">
        <v>1</v>
      </c>
      <c r="R15" s="75">
        <v>1</v>
      </c>
      <c r="S15" s="76"/>
      <c r="T15" s="77">
        <v>1</v>
      </c>
      <c r="U15" s="77">
        <v>1</v>
      </c>
      <c r="V15" s="77">
        <v>1</v>
      </c>
      <c r="W15" s="77">
        <v>1</v>
      </c>
      <c r="X15" s="78"/>
      <c r="Y15" s="79">
        <v>1</v>
      </c>
      <c r="Z15" s="79">
        <v>1</v>
      </c>
      <c r="AA15" s="80">
        <v>1</v>
      </c>
      <c r="AB15" s="66"/>
    </row>
    <row r="16" spans="2:28" ht="52.5" customHeight="1" thickBot="1" x14ac:dyDescent="0.3">
      <c r="B16" s="53"/>
      <c r="C16" s="54"/>
      <c r="D16" s="67"/>
      <c r="E16" s="68" t="s">
        <v>41</v>
      </c>
      <c r="F16" s="81">
        <f>F13/$F$14</f>
        <v>1</v>
      </c>
      <c r="G16" s="82">
        <f>G13/$G$14</f>
        <v>1</v>
      </c>
      <c r="H16" s="83">
        <f>H13/$H$14</f>
        <v>1</v>
      </c>
      <c r="I16" s="84">
        <f>I13/$I$14</f>
        <v>1</v>
      </c>
      <c r="J16" s="82">
        <f>J13/$J$14</f>
        <v>1</v>
      </c>
      <c r="K16" s="85">
        <f>K13/$K$14</f>
        <v>1</v>
      </c>
      <c r="L16" s="81">
        <f>L13/$L$14</f>
        <v>1</v>
      </c>
      <c r="M16" s="82">
        <f>M13/$M$14</f>
        <v>1</v>
      </c>
      <c r="N16" s="83">
        <f>N13/$N$14</f>
        <v>1</v>
      </c>
      <c r="O16" s="81" t="e">
        <f>O13/$O$14</f>
        <v>#DIV/0!</v>
      </c>
      <c r="P16" s="82" t="e">
        <f>P13/$P$14</f>
        <v>#DIV/0!</v>
      </c>
      <c r="Q16" s="83" t="e">
        <f>Q13/$Q$14</f>
        <v>#DIV/0!</v>
      </c>
      <c r="R16" s="86">
        <f>R13/$R$14</f>
        <v>1</v>
      </c>
      <c r="S16" s="87"/>
      <c r="T16" s="88">
        <f>T13/$T$14</f>
        <v>1</v>
      </c>
      <c r="U16" s="88">
        <f>U13/$U$14</f>
        <v>1</v>
      </c>
      <c r="V16" s="88">
        <f>V13/$V$14</f>
        <v>1</v>
      </c>
      <c r="W16" s="88" t="e">
        <f>W13/$W$14</f>
        <v>#DIV/0!</v>
      </c>
      <c r="X16" s="50"/>
      <c r="Y16" s="89">
        <f>Y13/$Y$14</f>
        <v>1</v>
      </c>
      <c r="Z16" s="89">
        <f>Z13/$Z$14</f>
        <v>1</v>
      </c>
      <c r="AA16" s="90">
        <f>AA13/$AA$14</f>
        <v>1</v>
      </c>
      <c r="AB16" s="66"/>
    </row>
    <row r="17" spans="2:28" ht="59.25" customHeight="1" thickBot="1" x14ac:dyDescent="0.3">
      <c r="B17" s="53"/>
      <c r="C17" s="91"/>
      <c r="D17" s="67"/>
      <c r="E17" s="68" t="s">
        <v>42</v>
      </c>
      <c r="F17" s="92">
        <f>AVERAGE(F16:H16)</f>
        <v>1</v>
      </c>
      <c r="G17" s="93"/>
      <c r="H17" s="94"/>
      <c r="I17" s="93">
        <f>AVERAGE(I16:K16)</f>
        <v>1</v>
      </c>
      <c r="J17" s="93"/>
      <c r="K17" s="93"/>
      <c r="L17" s="92">
        <f>AVERAGE(L16:N16)</f>
        <v>1</v>
      </c>
      <c r="M17" s="93"/>
      <c r="N17" s="94"/>
      <c r="O17" s="92" t="e">
        <f>AVERAGE(O16:Q16)</f>
        <v>#DIV/0!</v>
      </c>
      <c r="P17" s="93"/>
      <c r="Q17" s="94"/>
      <c r="R17" s="86"/>
      <c r="S17" s="87"/>
      <c r="T17" s="88"/>
      <c r="U17" s="88"/>
      <c r="V17" s="88"/>
      <c r="W17" s="88"/>
      <c r="X17" s="50"/>
      <c r="Y17" s="89"/>
      <c r="Z17" s="89"/>
      <c r="AA17" s="90"/>
      <c r="AB17" s="95"/>
    </row>
    <row r="18" spans="2:28" ht="64.5" customHeight="1" thickBot="1" x14ac:dyDescent="0.3">
      <c r="B18" s="35">
        <v>2</v>
      </c>
      <c r="C18" s="36" t="s">
        <v>43</v>
      </c>
      <c r="D18" s="37" t="s">
        <v>36</v>
      </c>
      <c r="E18" s="38" t="s">
        <v>37</v>
      </c>
      <c r="F18" s="96">
        <v>3</v>
      </c>
      <c r="G18" s="39">
        <v>4</v>
      </c>
      <c r="H18" s="97">
        <v>4</v>
      </c>
      <c r="I18" s="98">
        <v>3</v>
      </c>
      <c r="J18" s="39">
        <v>3</v>
      </c>
      <c r="K18" s="40">
        <v>6</v>
      </c>
      <c r="L18" s="96">
        <v>4</v>
      </c>
      <c r="M18" s="39">
        <v>12</v>
      </c>
      <c r="N18" s="97">
        <v>0</v>
      </c>
      <c r="O18" s="96"/>
      <c r="P18" s="39"/>
      <c r="Q18" s="97"/>
      <c r="R18" s="47">
        <f>SUM(F18:Q18)</f>
        <v>39</v>
      </c>
      <c r="S18" s="48"/>
      <c r="T18" s="51">
        <f>SUM(F18:H18)</f>
        <v>11</v>
      </c>
      <c r="U18" s="51">
        <f>SUM(I18:K18)</f>
        <v>12</v>
      </c>
      <c r="V18" s="51">
        <f>SUM(L18:N18)</f>
        <v>16</v>
      </c>
      <c r="W18" s="51">
        <f>SUM(O18:Q18)</f>
        <v>0</v>
      </c>
      <c r="X18" s="50"/>
      <c r="Y18" s="51">
        <f>SUM(T18:U18)</f>
        <v>23</v>
      </c>
      <c r="Z18" s="51">
        <f>SUM(Y18,V18)</f>
        <v>39</v>
      </c>
      <c r="AA18" s="51">
        <f>SUM(Z18,W18)</f>
        <v>39</v>
      </c>
      <c r="AB18" s="52"/>
    </row>
    <row r="19" spans="2:28" ht="63.75" customHeight="1" x14ac:dyDescent="0.25">
      <c r="B19" s="53"/>
      <c r="C19" s="54"/>
      <c r="D19" s="55">
        <v>1</v>
      </c>
      <c r="E19" s="56" t="s">
        <v>38</v>
      </c>
      <c r="F19" s="64">
        <v>3</v>
      </c>
      <c r="G19" s="57">
        <v>4</v>
      </c>
      <c r="H19" s="63">
        <v>4</v>
      </c>
      <c r="I19" s="62">
        <v>3</v>
      </c>
      <c r="J19" s="57">
        <v>3</v>
      </c>
      <c r="K19" s="58">
        <v>6</v>
      </c>
      <c r="L19" s="64">
        <v>4</v>
      </c>
      <c r="M19" s="57">
        <v>12</v>
      </c>
      <c r="N19" s="63">
        <v>0</v>
      </c>
      <c r="O19" s="64"/>
      <c r="P19" s="57"/>
      <c r="Q19" s="63"/>
      <c r="R19" s="47">
        <f>SUM(F19:Q19)</f>
        <v>39</v>
      </c>
      <c r="S19" s="65"/>
      <c r="T19" s="51">
        <f>SUM(F19:H19)</f>
        <v>11</v>
      </c>
      <c r="U19" s="51">
        <f>SUM(I19:K19)</f>
        <v>12</v>
      </c>
      <c r="V19" s="51">
        <f>SUM(L19:N19)</f>
        <v>16</v>
      </c>
      <c r="W19" s="51">
        <f>SUM(O19:Q19)</f>
        <v>0</v>
      </c>
      <c r="X19" s="50"/>
      <c r="Y19" s="51">
        <f>SUM(T19:U19)</f>
        <v>23</v>
      </c>
      <c r="Z19" s="51">
        <f>SUM(Y19,V19)</f>
        <v>39</v>
      </c>
      <c r="AA19" s="51">
        <f>SUM(Z19,W19)</f>
        <v>39</v>
      </c>
      <c r="AB19" s="66"/>
    </row>
    <row r="20" spans="2:28" ht="57.75" customHeight="1" thickBot="1" x14ac:dyDescent="0.3">
      <c r="B20" s="53"/>
      <c r="C20" s="54"/>
      <c r="D20" s="67" t="s">
        <v>39</v>
      </c>
      <c r="E20" s="68" t="s">
        <v>40</v>
      </c>
      <c r="F20" s="69">
        <v>1</v>
      </c>
      <c r="G20" s="70">
        <v>1</v>
      </c>
      <c r="H20" s="71">
        <v>1</v>
      </c>
      <c r="I20" s="99">
        <v>1</v>
      </c>
      <c r="J20" s="70">
        <v>1</v>
      </c>
      <c r="K20" s="70">
        <v>1</v>
      </c>
      <c r="L20" s="74">
        <v>1</v>
      </c>
      <c r="M20" s="70">
        <v>1</v>
      </c>
      <c r="N20" s="71">
        <v>1</v>
      </c>
      <c r="O20" s="74">
        <v>1</v>
      </c>
      <c r="P20" s="70">
        <v>1</v>
      </c>
      <c r="Q20" s="71">
        <v>1</v>
      </c>
      <c r="R20" s="75">
        <v>1</v>
      </c>
      <c r="S20" s="76"/>
      <c r="T20" s="77">
        <v>1</v>
      </c>
      <c r="U20" s="77">
        <v>1</v>
      </c>
      <c r="V20" s="77">
        <v>1</v>
      </c>
      <c r="W20" s="77">
        <v>1</v>
      </c>
      <c r="X20" s="78"/>
      <c r="Y20" s="79">
        <v>1</v>
      </c>
      <c r="Z20" s="79">
        <v>1</v>
      </c>
      <c r="AA20" s="80">
        <v>1</v>
      </c>
      <c r="AB20" s="66"/>
    </row>
    <row r="21" spans="2:28" ht="51.75" customHeight="1" thickBot="1" x14ac:dyDescent="0.3">
      <c r="B21" s="53"/>
      <c r="C21" s="54"/>
      <c r="D21" s="67"/>
      <c r="E21" s="68" t="s">
        <v>41</v>
      </c>
      <c r="F21" s="81">
        <f>F18/$F$19</f>
        <v>1</v>
      </c>
      <c r="G21" s="82">
        <f>G18/$G$19</f>
        <v>1</v>
      </c>
      <c r="H21" s="83">
        <f>H18/$H$19</f>
        <v>1</v>
      </c>
      <c r="I21" s="84">
        <f>I18/$I$19</f>
        <v>1</v>
      </c>
      <c r="J21" s="82">
        <f>J18/$J$19</f>
        <v>1</v>
      </c>
      <c r="K21" s="85">
        <f>K18/$K$19</f>
        <v>1</v>
      </c>
      <c r="L21" s="81">
        <f>L18/$L$19</f>
        <v>1</v>
      </c>
      <c r="M21" s="82">
        <f>M18/$M$19</f>
        <v>1</v>
      </c>
      <c r="N21" s="83" t="e">
        <f>N18/$N$19</f>
        <v>#DIV/0!</v>
      </c>
      <c r="O21" s="81" t="e">
        <f>O18/$O$19</f>
        <v>#DIV/0!</v>
      </c>
      <c r="P21" s="82" t="e">
        <f>P18/$P$19</f>
        <v>#DIV/0!</v>
      </c>
      <c r="Q21" s="83" t="e">
        <f>Q18/$Q$19</f>
        <v>#DIV/0!</v>
      </c>
      <c r="R21" s="86">
        <f>R18/$R$19</f>
        <v>1</v>
      </c>
      <c r="S21" s="87"/>
      <c r="T21" s="88">
        <f>T18/$T$19</f>
        <v>1</v>
      </c>
      <c r="U21" s="88">
        <f>U18/$U$19</f>
        <v>1</v>
      </c>
      <c r="V21" s="88">
        <f>V18/$V$19</f>
        <v>1</v>
      </c>
      <c r="W21" s="88" t="e">
        <f>W18/$W$19</f>
        <v>#DIV/0!</v>
      </c>
      <c r="X21" s="50"/>
      <c r="Y21" s="89">
        <f>Y18/$Y$19</f>
        <v>1</v>
      </c>
      <c r="Z21" s="89">
        <f>Z18/$Z$19</f>
        <v>1</v>
      </c>
      <c r="AA21" s="90">
        <f>AA18/$AA$19</f>
        <v>1</v>
      </c>
      <c r="AB21" s="66"/>
    </row>
    <row r="22" spans="2:28" ht="55.5" customHeight="1" thickBot="1" x14ac:dyDescent="0.3">
      <c r="B22" s="53"/>
      <c r="C22" s="91"/>
      <c r="D22" s="100"/>
      <c r="E22" s="101" t="s">
        <v>42</v>
      </c>
      <c r="F22" s="102">
        <f>AVERAGE(F21:H21)</f>
        <v>1</v>
      </c>
      <c r="G22" s="103"/>
      <c r="H22" s="104"/>
      <c r="I22" s="103">
        <f>AVERAGE(I21:K21)</f>
        <v>1</v>
      </c>
      <c r="J22" s="103"/>
      <c r="K22" s="103"/>
      <c r="L22" s="102" t="e">
        <f>AVERAGE(L21:N21)</f>
        <v>#DIV/0!</v>
      </c>
      <c r="M22" s="103"/>
      <c r="N22" s="104"/>
      <c r="O22" s="102" t="e">
        <f>AVERAGE(O21:Q21)</f>
        <v>#DIV/0!</v>
      </c>
      <c r="P22" s="103"/>
      <c r="Q22" s="104"/>
      <c r="R22" s="105"/>
      <c r="S22" s="106"/>
      <c r="T22" s="107"/>
      <c r="U22" s="107"/>
      <c r="V22" s="107"/>
      <c r="W22" s="107"/>
      <c r="X22" s="108"/>
      <c r="Y22" s="109"/>
      <c r="Z22" s="109"/>
      <c r="AA22" s="110"/>
      <c r="AB22" s="95"/>
    </row>
    <row r="23" spans="2:28" ht="66" customHeight="1" thickBot="1" x14ac:dyDescent="0.3">
      <c r="B23" s="35">
        <v>3</v>
      </c>
      <c r="C23" s="111" t="s">
        <v>44</v>
      </c>
      <c r="D23" s="37" t="s">
        <v>36</v>
      </c>
      <c r="E23" s="38" t="s">
        <v>37</v>
      </c>
      <c r="F23" s="39">
        <v>0</v>
      </c>
      <c r="G23" s="39">
        <v>3</v>
      </c>
      <c r="H23" s="40">
        <v>7</v>
      </c>
      <c r="I23" s="41">
        <v>0</v>
      </c>
      <c r="J23" s="39">
        <v>12</v>
      </c>
      <c r="K23" s="42">
        <v>0</v>
      </c>
      <c r="L23" s="43">
        <v>1</v>
      </c>
      <c r="M23" s="44">
        <v>0</v>
      </c>
      <c r="N23" s="45">
        <v>9</v>
      </c>
      <c r="O23" s="46"/>
      <c r="P23" s="44"/>
      <c r="Q23" s="45"/>
      <c r="R23" s="47">
        <f>SUM(F23:Q23)</f>
        <v>32</v>
      </c>
      <c r="S23" s="48"/>
      <c r="T23" s="49">
        <f>SUM(F23:H23)</f>
        <v>10</v>
      </c>
      <c r="U23" s="49">
        <f>SUM(I23:K23)</f>
        <v>12</v>
      </c>
      <c r="V23" s="49">
        <f>SUM(L23:N23)</f>
        <v>10</v>
      </c>
      <c r="W23" s="49">
        <f>SUM(O23:Q23)</f>
        <v>0</v>
      </c>
      <c r="X23" s="50"/>
      <c r="Y23" s="51">
        <f>SUM(T23:U23)</f>
        <v>22</v>
      </c>
      <c r="Z23" s="51">
        <f>SUM(Y23,V23)</f>
        <v>32</v>
      </c>
      <c r="AA23" s="51">
        <f>SUM(Z23,W23)</f>
        <v>32</v>
      </c>
      <c r="AB23" s="52"/>
    </row>
    <row r="24" spans="2:28" ht="63" customHeight="1" x14ac:dyDescent="0.25">
      <c r="B24" s="53"/>
      <c r="C24" s="112"/>
      <c r="D24" s="55">
        <v>1</v>
      </c>
      <c r="E24" s="56" t="s">
        <v>38</v>
      </c>
      <c r="F24" s="57">
        <v>0</v>
      </c>
      <c r="G24" s="57">
        <v>3</v>
      </c>
      <c r="H24" s="58">
        <v>7</v>
      </c>
      <c r="I24" s="59">
        <v>0</v>
      </c>
      <c r="J24" s="60">
        <v>12</v>
      </c>
      <c r="K24" s="61">
        <v>0</v>
      </c>
      <c r="L24" s="62">
        <v>1</v>
      </c>
      <c r="M24" s="57">
        <v>0</v>
      </c>
      <c r="N24" s="63">
        <v>9</v>
      </c>
      <c r="O24" s="64"/>
      <c r="P24" s="57"/>
      <c r="Q24" s="63"/>
      <c r="R24" s="47">
        <f>SUM(F24:Q24)</f>
        <v>32</v>
      </c>
      <c r="S24" s="65"/>
      <c r="T24" s="49">
        <f>SUM(F24:H24)</f>
        <v>10</v>
      </c>
      <c r="U24" s="49">
        <f>SUM(I24:K24)</f>
        <v>12</v>
      </c>
      <c r="V24" s="49">
        <f>SUM(L24:N24)</f>
        <v>10</v>
      </c>
      <c r="W24" s="49">
        <f>SUM(O24:Q24)</f>
        <v>0</v>
      </c>
      <c r="X24" s="50"/>
      <c r="Y24" s="51">
        <f>SUM(T24:U24)</f>
        <v>22</v>
      </c>
      <c r="Z24" s="51">
        <f>SUM(Y24,V24)</f>
        <v>32</v>
      </c>
      <c r="AA24" s="51">
        <f>SUM(Z24,W24)</f>
        <v>32</v>
      </c>
      <c r="AB24" s="66"/>
    </row>
    <row r="25" spans="2:28" ht="56.25" customHeight="1" thickBot="1" x14ac:dyDescent="0.3">
      <c r="B25" s="53"/>
      <c r="C25" s="112"/>
      <c r="D25" s="67" t="s">
        <v>39</v>
      </c>
      <c r="E25" s="68" t="s">
        <v>40</v>
      </c>
      <c r="F25" s="69">
        <v>1</v>
      </c>
      <c r="G25" s="70">
        <v>1</v>
      </c>
      <c r="H25" s="71">
        <v>1</v>
      </c>
      <c r="I25" s="72">
        <v>1</v>
      </c>
      <c r="J25" s="73">
        <v>1</v>
      </c>
      <c r="K25" s="73">
        <v>1</v>
      </c>
      <c r="L25" s="74">
        <v>1</v>
      </c>
      <c r="M25" s="70">
        <v>1</v>
      </c>
      <c r="N25" s="71">
        <v>1</v>
      </c>
      <c r="O25" s="74">
        <v>1</v>
      </c>
      <c r="P25" s="70">
        <v>1</v>
      </c>
      <c r="Q25" s="71">
        <v>1</v>
      </c>
      <c r="R25" s="75">
        <v>1</v>
      </c>
      <c r="S25" s="76"/>
      <c r="T25" s="77">
        <v>1</v>
      </c>
      <c r="U25" s="77">
        <v>1</v>
      </c>
      <c r="V25" s="77">
        <v>1</v>
      </c>
      <c r="W25" s="77">
        <v>1</v>
      </c>
      <c r="X25" s="78"/>
      <c r="Y25" s="79">
        <v>1</v>
      </c>
      <c r="Z25" s="79">
        <v>1</v>
      </c>
      <c r="AA25" s="80">
        <v>1</v>
      </c>
      <c r="AB25" s="66"/>
    </row>
    <row r="26" spans="2:28" ht="52.5" customHeight="1" thickBot="1" x14ac:dyDescent="0.3">
      <c r="B26" s="53"/>
      <c r="C26" s="112"/>
      <c r="D26" s="67"/>
      <c r="E26" s="68" t="s">
        <v>41</v>
      </c>
      <c r="F26" s="81" t="e">
        <f>F23/$F$24</f>
        <v>#DIV/0!</v>
      </c>
      <c r="G26" s="82">
        <f>G23/$G$24</f>
        <v>1</v>
      </c>
      <c r="H26" s="83">
        <f>H23/$H$24</f>
        <v>1</v>
      </c>
      <c r="I26" s="84" t="e">
        <f>I23/$I$24</f>
        <v>#DIV/0!</v>
      </c>
      <c r="J26" s="82">
        <f>J23/$J$24</f>
        <v>1</v>
      </c>
      <c r="K26" s="85" t="e">
        <f>K23/$K$24</f>
        <v>#DIV/0!</v>
      </c>
      <c r="L26" s="81">
        <f>L23/$L$24</f>
        <v>1</v>
      </c>
      <c r="M26" s="82" t="e">
        <f>M23/$M$24</f>
        <v>#DIV/0!</v>
      </c>
      <c r="N26" s="83">
        <f>N23/$N$24</f>
        <v>1</v>
      </c>
      <c r="O26" s="81" t="e">
        <f>O23/$O$24</f>
        <v>#DIV/0!</v>
      </c>
      <c r="P26" s="82" t="e">
        <f>P23/$P$24</f>
        <v>#DIV/0!</v>
      </c>
      <c r="Q26" s="83" t="e">
        <f>Q23/$Q$24</f>
        <v>#DIV/0!</v>
      </c>
      <c r="R26" s="86">
        <f>R23/$R$24</f>
        <v>1</v>
      </c>
      <c r="S26" s="87"/>
      <c r="T26" s="88">
        <f>T23/$T$24</f>
        <v>1</v>
      </c>
      <c r="U26" s="88">
        <f>U23/$U$24</f>
        <v>1</v>
      </c>
      <c r="V26" s="88">
        <f>V23/$V$24</f>
        <v>1</v>
      </c>
      <c r="W26" s="88" t="e">
        <f>W23/$W$24</f>
        <v>#DIV/0!</v>
      </c>
      <c r="X26" s="50"/>
      <c r="Y26" s="89">
        <f>Y23/$Y$24</f>
        <v>1</v>
      </c>
      <c r="Z26" s="89">
        <f>Z23/$Z$24</f>
        <v>1</v>
      </c>
      <c r="AA26" s="90">
        <f>AA23/$AA$24</f>
        <v>1</v>
      </c>
      <c r="AB26" s="66"/>
    </row>
    <row r="27" spans="2:28" ht="54.75" customHeight="1" thickBot="1" x14ac:dyDescent="0.3">
      <c r="B27" s="53"/>
      <c r="C27" s="112"/>
      <c r="D27" s="67"/>
      <c r="E27" s="68" t="s">
        <v>42</v>
      </c>
      <c r="F27" s="92" t="e">
        <f>AVERAGE(F26:H26)</f>
        <v>#DIV/0!</v>
      </c>
      <c r="G27" s="93"/>
      <c r="H27" s="94"/>
      <c r="I27" s="93" t="e">
        <f>AVERAGE(I26:K26)</f>
        <v>#DIV/0!</v>
      </c>
      <c r="J27" s="93"/>
      <c r="K27" s="93"/>
      <c r="L27" s="92" t="e">
        <f>AVERAGE(L26:N26)</f>
        <v>#DIV/0!</v>
      </c>
      <c r="M27" s="93"/>
      <c r="N27" s="94"/>
      <c r="O27" s="92" t="e">
        <f>AVERAGE(O26:Q26)</f>
        <v>#DIV/0!</v>
      </c>
      <c r="P27" s="93"/>
      <c r="Q27" s="94"/>
      <c r="R27" s="86"/>
      <c r="S27" s="87"/>
      <c r="T27" s="88"/>
      <c r="U27" s="88"/>
      <c r="V27" s="88"/>
      <c r="W27" s="88"/>
      <c r="X27" s="50"/>
      <c r="Y27" s="89"/>
      <c r="Z27" s="89"/>
      <c r="AA27" s="90"/>
      <c r="AB27" s="95"/>
    </row>
    <row r="28" spans="2:28" ht="63.75" customHeight="1" thickBot="1" x14ac:dyDescent="0.3">
      <c r="B28" s="35">
        <v>4</v>
      </c>
      <c r="C28" s="111" t="s">
        <v>45</v>
      </c>
      <c r="D28" s="37" t="s">
        <v>36</v>
      </c>
      <c r="E28" s="38" t="s">
        <v>37</v>
      </c>
      <c r="F28" s="96">
        <v>0</v>
      </c>
      <c r="G28" s="39">
        <v>1</v>
      </c>
      <c r="H28" s="97">
        <v>1</v>
      </c>
      <c r="I28" s="98">
        <v>4</v>
      </c>
      <c r="J28" s="39">
        <v>1</v>
      </c>
      <c r="K28" s="40">
        <v>3</v>
      </c>
      <c r="L28" s="96">
        <v>2</v>
      </c>
      <c r="M28" s="39">
        <v>1</v>
      </c>
      <c r="N28" s="97">
        <v>3</v>
      </c>
      <c r="O28" s="96"/>
      <c r="P28" s="39"/>
      <c r="Q28" s="97"/>
      <c r="R28" s="47">
        <f>SUM(F28:Q28)</f>
        <v>16</v>
      </c>
      <c r="S28" s="48"/>
      <c r="T28" s="51">
        <f>SUM(F28:H28)</f>
        <v>2</v>
      </c>
      <c r="U28" s="51">
        <f>SUM(I28:K28)</f>
        <v>8</v>
      </c>
      <c r="V28" s="51">
        <f>SUM(L28:N28)</f>
        <v>6</v>
      </c>
      <c r="W28" s="51">
        <f>SUM(O28:Q28)</f>
        <v>0</v>
      </c>
      <c r="X28" s="50"/>
      <c r="Y28" s="51">
        <f>SUM(T28:U28)</f>
        <v>10</v>
      </c>
      <c r="Z28" s="51">
        <f>SUM(Y28,V28)</f>
        <v>16</v>
      </c>
      <c r="AA28" s="51">
        <f>SUM(Z28,W28)</f>
        <v>16</v>
      </c>
      <c r="AB28" s="52"/>
    </row>
    <row r="29" spans="2:28" ht="61.5" customHeight="1" x14ac:dyDescent="0.25">
      <c r="B29" s="53"/>
      <c r="C29" s="112"/>
      <c r="D29" s="55">
        <v>1</v>
      </c>
      <c r="E29" s="56" t="s">
        <v>38</v>
      </c>
      <c r="F29" s="64">
        <v>0</v>
      </c>
      <c r="G29" s="57">
        <v>1</v>
      </c>
      <c r="H29" s="63">
        <v>1</v>
      </c>
      <c r="I29" s="62">
        <v>4</v>
      </c>
      <c r="J29" s="57">
        <v>1</v>
      </c>
      <c r="K29" s="58">
        <v>3</v>
      </c>
      <c r="L29" s="64">
        <v>2</v>
      </c>
      <c r="M29" s="57">
        <v>1</v>
      </c>
      <c r="N29" s="63">
        <v>3</v>
      </c>
      <c r="O29" s="64"/>
      <c r="P29" s="57"/>
      <c r="Q29" s="63"/>
      <c r="R29" s="47">
        <f>SUM(F29:Q29)</f>
        <v>16</v>
      </c>
      <c r="S29" s="65"/>
      <c r="T29" s="51">
        <f>SUM(F29:H29)</f>
        <v>2</v>
      </c>
      <c r="U29" s="51">
        <f>SUM(I29:K29)</f>
        <v>8</v>
      </c>
      <c r="V29" s="51">
        <f>SUM(L29:N29)</f>
        <v>6</v>
      </c>
      <c r="W29" s="51">
        <f>SUM(O29:Q29)</f>
        <v>0</v>
      </c>
      <c r="X29" s="50"/>
      <c r="Y29" s="51">
        <f>SUM(T29:U29)</f>
        <v>10</v>
      </c>
      <c r="Z29" s="51">
        <f>SUM(Y29,V29)</f>
        <v>16</v>
      </c>
      <c r="AA29" s="51">
        <f>SUM(Z29,W29)</f>
        <v>16</v>
      </c>
      <c r="AB29" s="66"/>
    </row>
    <row r="30" spans="2:28" ht="57" customHeight="1" thickBot="1" x14ac:dyDescent="0.3">
      <c r="B30" s="53"/>
      <c r="C30" s="112"/>
      <c r="D30" s="67" t="s">
        <v>39</v>
      </c>
      <c r="E30" s="68" t="s">
        <v>40</v>
      </c>
      <c r="F30" s="69">
        <v>1</v>
      </c>
      <c r="G30" s="70">
        <v>1</v>
      </c>
      <c r="H30" s="71">
        <v>1</v>
      </c>
      <c r="I30" s="99">
        <v>1</v>
      </c>
      <c r="J30" s="70">
        <v>1</v>
      </c>
      <c r="K30" s="70">
        <v>1</v>
      </c>
      <c r="L30" s="74">
        <v>1</v>
      </c>
      <c r="M30" s="70">
        <v>1</v>
      </c>
      <c r="N30" s="71">
        <v>1</v>
      </c>
      <c r="O30" s="74">
        <v>1</v>
      </c>
      <c r="P30" s="70">
        <v>1</v>
      </c>
      <c r="Q30" s="71">
        <v>1</v>
      </c>
      <c r="R30" s="75">
        <v>1</v>
      </c>
      <c r="S30" s="76"/>
      <c r="T30" s="77">
        <v>1</v>
      </c>
      <c r="U30" s="77">
        <v>1</v>
      </c>
      <c r="V30" s="77">
        <v>1</v>
      </c>
      <c r="W30" s="77">
        <v>1</v>
      </c>
      <c r="X30" s="78"/>
      <c r="Y30" s="79">
        <v>1</v>
      </c>
      <c r="Z30" s="79">
        <v>1</v>
      </c>
      <c r="AA30" s="80">
        <v>1</v>
      </c>
      <c r="AB30" s="66"/>
    </row>
    <row r="31" spans="2:28" ht="52.5" customHeight="1" thickBot="1" x14ac:dyDescent="0.3">
      <c r="B31" s="53"/>
      <c r="C31" s="112"/>
      <c r="D31" s="67"/>
      <c r="E31" s="68" t="s">
        <v>41</v>
      </c>
      <c r="F31" s="81" t="e">
        <f>F28/$F$29</f>
        <v>#DIV/0!</v>
      </c>
      <c r="G31" s="82">
        <f>G28/$G$29</f>
        <v>1</v>
      </c>
      <c r="H31" s="83">
        <f>H28/$H$29</f>
        <v>1</v>
      </c>
      <c r="I31" s="84">
        <f>I28/$I$29</f>
        <v>1</v>
      </c>
      <c r="J31" s="82">
        <f>J28/$J$29</f>
        <v>1</v>
      </c>
      <c r="K31" s="85">
        <f>K28/$K$29</f>
        <v>1</v>
      </c>
      <c r="L31" s="81">
        <f>L28/$L$29</f>
        <v>1</v>
      </c>
      <c r="M31" s="82">
        <f>M28/$M$29</f>
        <v>1</v>
      </c>
      <c r="N31" s="83">
        <f>N28/$N$29</f>
        <v>1</v>
      </c>
      <c r="O31" s="81" t="e">
        <f>O28/$O$29</f>
        <v>#DIV/0!</v>
      </c>
      <c r="P31" s="82" t="e">
        <f>P28/$P$29</f>
        <v>#DIV/0!</v>
      </c>
      <c r="Q31" s="83" t="e">
        <f>Q28/$Q$29</f>
        <v>#DIV/0!</v>
      </c>
      <c r="R31" s="86">
        <f>R28/$R$29</f>
        <v>1</v>
      </c>
      <c r="S31" s="87"/>
      <c r="T31" s="88">
        <f>T28/$T$29</f>
        <v>1</v>
      </c>
      <c r="U31" s="88">
        <f>U28/$U$29</f>
        <v>1</v>
      </c>
      <c r="V31" s="88">
        <f>V28/$V$29</f>
        <v>1</v>
      </c>
      <c r="W31" s="88" t="e">
        <f>W28/$W$29</f>
        <v>#DIV/0!</v>
      </c>
      <c r="X31" s="50"/>
      <c r="Y31" s="89">
        <f>Y28/$Y$29</f>
        <v>1</v>
      </c>
      <c r="Z31" s="89">
        <f>Z28/$Z$29</f>
        <v>1</v>
      </c>
      <c r="AA31" s="90">
        <f>AA28/$AA$29</f>
        <v>1</v>
      </c>
      <c r="AB31" s="66"/>
    </row>
    <row r="32" spans="2:28" ht="68.25" customHeight="1" thickBot="1" x14ac:dyDescent="0.3">
      <c r="B32" s="53"/>
      <c r="C32" s="112"/>
      <c r="D32" s="100"/>
      <c r="E32" s="101" t="s">
        <v>42</v>
      </c>
      <c r="F32" s="102" t="e">
        <f>AVERAGE(F31:H31)</f>
        <v>#DIV/0!</v>
      </c>
      <c r="G32" s="103"/>
      <c r="H32" s="104"/>
      <c r="I32" s="103">
        <f>AVERAGE(I31:K31)</f>
        <v>1</v>
      </c>
      <c r="J32" s="103"/>
      <c r="K32" s="103"/>
      <c r="L32" s="102">
        <f>AVERAGE(L31:N31)</f>
        <v>1</v>
      </c>
      <c r="M32" s="103"/>
      <c r="N32" s="104"/>
      <c r="O32" s="102" t="e">
        <f>AVERAGE(O31:Q31)</f>
        <v>#DIV/0!</v>
      </c>
      <c r="P32" s="103"/>
      <c r="Q32" s="104"/>
      <c r="R32" s="105"/>
      <c r="S32" s="106"/>
      <c r="T32" s="107"/>
      <c r="U32" s="107"/>
      <c r="V32" s="107"/>
      <c r="W32" s="107"/>
      <c r="X32" s="108"/>
      <c r="Y32" s="109"/>
      <c r="Z32" s="109"/>
      <c r="AA32" s="110"/>
      <c r="AB32" s="95"/>
    </row>
    <row r="33" spans="2:28" ht="66" customHeight="1" thickBot="1" x14ac:dyDescent="0.3">
      <c r="B33" s="35">
        <v>5</v>
      </c>
      <c r="C33" s="36" t="s">
        <v>46</v>
      </c>
      <c r="D33" s="37" t="s">
        <v>36</v>
      </c>
      <c r="E33" s="38" t="s">
        <v>37</v>
      </c>
      <c r="F33" s="39">
        <v>4</v>
      </c>
      <c r="G33" s="39">
        <v>8</v>
      </c>
      <c r="H33" s="40">
        <v>7</v>
      </c>
      <c r="I33" s="41">
        <v>9</v>
      </c>
      <c r="J33" s="39">
        <v>7</v>
      </c>
      <c r="K33" s="42">
        <v>7</v>
      </c>
      <c r="L33" s="43">
        <v>6</v>
      </c>
      <c r="M33" s="44">
        <v>3</v>
      </c>
      <c r="N33" s="45">
        <v>3</v>
      </c>
      <c r="O33" s="46"/>
      <c r="P33" s="44"/>
      <c r="Q33" s="45"/>
      <c r="R33" s="47">
        <f>SUM(F33:Q33)</f>
        <v>54</v>
      </c>
      <c r="S33" s="48"/>
      <c r="T33" s="49">
        <f>SUM(F33:H33)</f>
        <v>19</v>
      </c>
      <c r="U33" s="49">
        <f>SUM(I33:K33)</f>
        <v>23</v>
      </c>
      <c r="V33" s="49">
        <f>SUM(L33:N33)</f>
        <v>12</v>
      </c>
      <c r="W33" s="49">
        <f>SUM(O33:Q33)</f>
        <v>0</v>
      </c>
      <c r="X33" s="50"/>
      <c r="Y33" s="51">
        <f>SUM(T33:U33)</f>
        <v>42</v>
      </c>
      <c r="Z33" s="51">
        <f>SUM(Y33,V33)</f>
        <v>54</v>
      </c>
      <c r="AA33" s="51">
        <f>SUM(Z33,W33)</f>
        <v>54</v>
      </c>
      <c r="AB33" s="52"/>
    </row>
    <row r="34" spans="2:28" ht="61.5" customHeight="1" x14ac:dyDescent="0.25">
      <c r="B34" s="53"/>
      <c r="C34" s="54"/>
      <c r="D34" s="55">
        <v>1</v>
      </c>
      <c r="E34" s="56" t="s">
        <v>38</v>
      </c>
      <c r="F34" s="57">
        <v>4</v>
      </c>
      <c r="G34" s="57">
        <v>8</v>
      </c>
      <c r="H34" s="58">
        <v>7</v>
      </c>
      <c r="I34" s="59">
        <v>9</v>
      </c>
      <c r="J34" s="60">
        <v>7</v>
      </c>
      <c r="K34" s="61">
        <v>7</v>
      </c>
      <c r="L34" s="62">
        <v>6</v>
      </c>
      <c r="M34" s="57">
        <v>3</v>
      </c>
      <c r="N34" s="63">
        <v>3</v>
      </c>
      <c r="O34" s="64"/>
      <c r="P34" s="57"/>
      <c r="Q34" s="63"/>
      <c r="R34" s="47">
        <f>SUM(F34:Q34)</f>
        <v>54</v>
      </c>
      <c r="S34" s="65"/>
      <c r="T34" s="49">
        <f>SUM(F34:H34)</f>
        <v>19</v>
      </c>
      <c r="U34" s="49">
        <f>SUM(I34:K34)</f>
        <v>23</v>
      </c>
      <c r="V34" s="49">
        <f>SUM(L34:N34)</f>
        <v>12</v>
      </c>
      <c r="W34" s="49">
        <f>SUM(O34:Q34)</f>
        <v>0</v>
      </c>
      <c r="X34" s="50"/>
      <c r="Y34" s="51">
        <f>SUM(T34:U34)</f>
        <v>42</v>
      </c>
      <c r="Z34" s="51">
        <f>SUM(Y34,V34)</f>
        <v>54</v>
      </c>
      <c r="AA34" s="51">
        <f>SUM(Z34,W34)</f>
        <v>54</v>
      </c>
      <c r="AB34" s="66"/>
    </row>
    <row r="35" spans="2:28" ht="56.25" customHeight="1" thickBot="1" x14ac:dyDescent="0.3">
      <c r="B35" s="53"/>
      <c r="C35" s="54"/>
      <c r="D35" s="67" t="s">
        <v>39</v>
      </c>
      <c r="E35" s="68" t="s">
        <v>40</v>
      </c>
      <c r="F35" s="69">
        <v>1</v>
      </c>
      <c r="G35" s="70">
        <v>1</v>
      </c>
      <c r="H35" s="71">
        <v>1</v>
      </c>
      <c r="I35" s="72">
        <v>1</v>
      </c>
      <c r="J35" s="73">
        <v>1</v>
      </c>
      <c r="K35" s="73">
        <v>1</v>
      </c>
      <c r="L35" s="74">
        <v>1</v>
      </c>
      <c r="M35" s="70">
        <v>1</v>
      </c>
      <c r="N35" s="71">
        <v>1</v>
      </c>
      <c r="O35" s="74">
        <v>1</v>
      </c>
      <c r="P35" s="70">
        <v>1</v>
      </c>
      <c r="Q35" s="71">
        <v>1</v>
      </c>
      <c r="R35" s="75">
        <v>1</v>
      </c>
      <c r="S35" s="76"/>
      <c r="T35" s="77">
        <v>1</v>
      </c>
      <c r="U35" s="77">
        <v>1</v>
      </c>
      <c r="V35" s="77">
        <v>1</v>
      </c>
      <c r="W35" s="77">
        <v>1</v>
      </c>
      <c r="X35" s="78"/>
      <c r="Y35" s="79">
        <v>1</v>
      </c>
      <c r="Z35" s="79">
        <v>1</v>
      </c>
      <c r="AA35" s="80">
        <v>1</v>
      </c>
      <c r="AB35" s="66"/>
    </row>
    <row r="36" spans="2:28" ht="52.5" customHeight="1" thickBot="1" x14ac:dyDescent="0.3">
      <c r="B36" s="53"/>
      <c r="C36" s="54"/>
      <c r="D36" s="67"/>
      <c r="E36" s="68" t="s">
        <v>41</v>
      </c>
      <c r="F36" s="81">
        <f>F33/$F$34</f>
        <v>1</v>
      </c>
      <c r="G36" s="82">
        <f>G33/$G$34</f>
        <v>1</v>
      </c>
      <c r="H36" s="83">
        <f>H33/$H$34</f>
        <v>1</v>
      </c>
      <c r="I36" s="84">
        <f>I33/$I$34</f>
        <v>1</v>
      </c>
      <c r="J36" s="82">
        <f>J33/$J$34</f>
        <v>1</v>
      </c>
      <c r="K36" s="85">
        <f>K33/$K$34</f>
        <v>1</v>
      </c>
      <c r="L36" s="81">
        <f>L33/$L$34</f>
        <v>1</v>
      </c>
      <c r="M36" s="82">
        <f>M33/$M$34</f>
        <v>1</v>
      </c>
      <c r="N36" s="83">
        <f>N33/$N$34</f>
        <v>1</v>
      </c>
      <c r="O36" s="81" t="e">
        <f>O33/$O$34</f>
        <v>#DIV/0!</v>
      </c>
      <c r="P36" s="82" t="e">
        <f>P33/$P$34</f>
        <v>#DIV/0!</v>
      </c>
      <c r="Q36" s="83" t="e">
        <f>Q33/$Q$34</f>
        <v>#DIV/0!</v>
      </c>
      <c r="R36" s="86">
        <f>R33/$R$34</f>
        <v>1</v>
      </c>
      <c r="S36" s="87"/>
      <c r="T36" s="88">
        <f>T33/$T$34</f>
        <v>1</v>
      </c>
      <c r="U36" s="88">
        <f>U33/$U$34</f>
        <v>1</v>
      </c>
      <c r="V36" s="88">
        <f>V33/$V$34</f>
        <v>1</v>
      </c>
      <c r="W36" s="88" t="e">
        <f>W33/$W$34</f>
        <v>#DIV/0!</v>
      </c>
      <c r="X36" s="50"/>
      <c r="Y36" s="89">
        <f>Y33/$Y$34</f>
        <v>1</v>
      </c>
      <c r="Z36" s="89">
        <f>Z33/$Z$34</f>
        <v>1</v>
      </c>
      <c r="AA36" s="90">
        <f>AA33/$AA$34</f>
        <v>1</v>
      </c>
      <c r="AB36" s="66"/>
    </row>
    <row r="37" spans="2:28" ht="64.5" customHeight="1" thickBot="1" x14ac:dyDescent="0.3">
      <c r="B37" s="53"/>
      <c r="C37" s="91"/>
      <c r="D37" s="67"/>
      <c r="E37" s="68" t="s">
        <v>42</v>
      </c>
      <c r="F37" s="92">
        <f>AVERAGE(F36:H36)</f>
        <v>1</v>
      </c>
      <c r="G37" s="93"/>
      <c r="H37" s="94"/>
      <c r="I37" s="93">
        <f>AVERAGE(I36:K36)</f>
        <v>1</v>
      </c>
      <c r="J37" s="93"/>
      <c r="K37" s="93"/>
      <c r="L37" s="92">
        <f>AVERAGE(L36:N36)</f>
        <v>1</v>
      </c>
      <c r="M37" s="93"/>
      <c r="N37" s="94"/>
      <c r="O37" s="92" t="e">
        <f>AVERAGE(O36:Q36)</f>
        <v>#DIV/0!</v>
      </c>
      <c r="P37" s="93"/>
      <c r="Q37" s="94"/>
      <c r="R37" s="86"/>
      <c r="S37" s="87"/>
      <c r="T37" s="88"/>
      <c r="U37" s="88"/>
      <c r="V37" s="88"/>
      <c r="W37" s="88"/>
      <c r="X37" s="50"/>
      <c r="Y37" s="89"/>
      <c r="Z37" s="89"/>
      <c r="AA37" s="90"/>
      <c r="AB37" s="95"/>
    </row>
    <row r="38" spans="2:28" ht="66" customHeight="1" thickBot="1" x14ac:dyDescent="0.3">
      <c r="B38" s="35">
        <v>6</v>
      </c>
      <c r="C38" s="36" t="s">
        <v>47</v>
      </c>
      <c r="D38" s="37" t="s">
        <v>36</v>
      </c>
      <c r="E38" s="38" t="s">
        <v>37</v>
      </c>
      <c r="F38" s="96">
        <v>9</v>
      </c>
      <c r="G38" s="39">
        <v>3</v>
      </c>
      <c r="H38" s="97">
        <v>4</v>
      </c>
      <c r="I38" s="98">
        <v>7</v>
      </c>
      <c r="J38" s="39">
        <v>2</v>
      </c>
      <c r="K38" s="40">
        <v>4</v>
      </c>
      <c r="L38" s="96">
        <v>5</v>
      </c>
      <c r="M38" s="39">
        <v>12</v>
      </c>
      <c r="N38" s="97">
        <v>7</v>
      </c>
      <c r="O38" s="96"/>
      <c r="P38" s="39"/>
      <c r="Q38" s="97"/>
      <c r="R38" s="47">
        <f>SUM(F38:Q38)</f>
        <v>53</v>
      </c>
      <c r="S38" s="48"/>
      <c r="T38" s="51">
        <f>SUM(F38:H38)</f>
        <v>16</v>
      </c>
      <c r="U38" s="51">
        <f>SUM(I38:K38)</f>
        <v>13</v>
      </c>
      <c r="V38" s="51">
        <f>SUM(L38:N38)</f>
        <v>24</v>
      </c>
      <c r="W38" s="51">
        <f>SUM(O38:Q38)</f>
        <v>0</v>
      </c>
      <c r="X38" s="50"/>
      <c r="Y38" s="51">
        <f>SUM(T38:U38)</f>
        <v>29</v>
      </c>
      <c r="Z38" s="51">
        <f>SUM(Y38,V38)</f>
        <v>53</v>
      </c>
      <c r="AA38" s="51">
        <f>SUM(Z38,W38)</f>
        <v>53</v>
      </c>
      <c r="AB38" s="52"/>
    </row>
    <row r="39" spans="2:28" ht="63.75" customHeight="1" x14ac:dyDescent="0.25">
      <c r="B39" s="53"/>
      <c r="C39" s="54"/>
      <c r="D39" s="55">
        <v>1</v>
      </c>
      <c r="E39" s="56" t="s">
        <v>38</v>
      </c>
      <c r="F39" s="64">
        <v>9</v>
      </c>
      <c r="G39" s="57">
        <v>3</v>
      </c>
      <c r="H39" s="63">
        <v>4</v>
      </c>
      <c r="I39" s="62">
        <v>7</v>
      </c>
      <c r="J39" s="57">
        <v>2</v>
      </c>
      <c r="K39" s="58">
        <v>4</v>
      </c>
      <c r="L39" s="64">
        <v>5</v>
      </c>
      <c r="M39" s="57">
        <v>12</v>
      </c>
      <c r="N39" s="63">
        <v>7</v>
      </c>
      <c r="O39" s="64"/>
      <c r="P39" s="57"/>
      <c r="Q39" s="63"/>
      <c r="R39" s="47">
        <f>SUM(F39:Q39)</f>
        <v>53</v>
      </c>
      <c r="S39" s="65"/>
      <c r="T39" s="51">
        <f>SUM(F39:H39)</f>
        <v>16</v>
      </c>
      <c r="U39" s="51">
        <f>SUM(I39:K39)</f>
        <v>13</v>
      </c>
      <c r="V39" s="51">
        <f>SUM(L39:N39)</f>
        <v>24</v>
      </c>
      <c r="W39" s="51">
        <f>SUM(O39:Q39)</f>
        <v>0</v>
      </c>
      <c r="X39" s="50"/>
      <c r="Y39" s="51">
        <f>SUM(T39:U39)</f>
        <v>29</v>
      </c>
      <c r="Z39" s="51">
        <f>SUM(Y39,V39)</f>
        <v>53</v>
      </c>
      <c r="AA39" s="51">
        <f>SUM(Z39,W39)</f>
        <v>53</v>
      </c>
      <c r="AB39" s="66"/>
    </row>
    <row r="40" spans="2:28" ht="57.75" customHeight="1" thickBot="1" x14ac:dyDescent="0.3">
      <c r="B40" s="53"/>
      <c r="C40" s="54"/>
      <c r="D40" s="67" t="s">
        <v>39</v>
      </c>
      <c r="E40" s="68" t="s">
        <v>40</v>
      </c>
      <c r="F40" s="69">
        <v>1</v>
      </c>
      <c r="G40" s="70">
        <v>1</v>
      </c>
      <c r="H40" s="71">
        <v>1</v>
      </c>
      <c r="I40" s="99">
        <v>1</v>
      </c>
      <c r="J40" s="70">
        <v>1</v>
      </c>
      <c r="K40" s="70">
        <v>1</v>
      </c>
      <c r="L40" s="74">
        <v>1</v>
      </c>
      <c r="M40" s="70">
        <v>1</v>
      </c>
      <c r="N40" s="71">
        <v>1</v>
      </c>
      <c r="O40" s="74">
        <v>1</v>
      </c>
      <c r="P40" s="70">
        <v>1</v>
      </c>
      <c r="Q40" s="71">
        <v>1</v>
      </c>
      <c r="R40" s="75">
        <v>1</v>
      </c>
      <c r="S40" s="76"/>
      <c r="T40" s="77">
        <v>1</v>
      </c>
      <c r="U40" s="77">
        <v>1</v>
      </c>
      <c r="V40" s="77">
        <v>1</v>
      </c>
      <c r="W40" s="77">
        <v>1</v>
      </c>
      <c r="X40" s="78"/>
      <c r="Y40" s="79">
        <v>1</v>
      </c>
      <c r="Z40" s="79">
        <v>1</v>
      </c>
      <c r="AA40" s="80">
        <v>1</v>
      </c>
      <c r="AB40" s="66"/>
    </row>
    <row r="41" spans="2:28" ht="50.25" customHeight="1" thickBot="1" x14ac:dyDescent="0.3">
      <c r="B41" s="53"/>
      <c r="C41" s="54"/>
      <c r="D41" s="67"/>
      <c r="E41" s="68" t="s">
        <v>41</v>
      </c>
      <c r="F41" s="81">
        <f>F38/$F$39</f>
        <v>1</v>
      </c>
      <c r="G41" s="82">
        <f>G38/$G$39</f>
        <v>1</v>
      </c>
      <c r="H41" s="83">
        <f>H38/$H$39</f>
        <v>1</v>
      </c>
      <c r="I41" s="84">
        <f>I38/$I$39</f>
        <v>1</v>
      </c>
      <c r="J41" s="82">
        <f>J38/$J$39</f>
        <v>1</v>
      </c>
      <c r="K41" s="85">
        <f>K38/$K$39</f>
        <v>1</v>
      </c>
      <c r="L41" s="81">
        <f>L38/$L$39</f>
        <v>1</v>
      </c>
      <c r="M41" s="82">
        <f>M38/$M$39</f>
        <v>1</v>
      </c>
      <c r="N41" s="83">
        <f>N38/$N$39</f>
        <v>1</v>
      </c>
      <c r="O41" s="81" t="e">
        <f>O38/$O$39</f>
        <v>#DIV/0!</v>
      </c>
      <c r="P41" s="82" t="e">
        <f>P38/$P$39</f>
        <v>#DIV/0!</v>
      </c>
      <c r="Q41" s="83" t="e">
        <f>Q38/$Q$39</f>
        <v>#DIV/0!</v>
      </c>
      <c r="R41" s="86">
        <f>R38/$R$39</f>
        <v>1</v>
      </c>
      <c r="S41" s="87"/>
      <c r="T41" s="88">
        <f>T38/$T$39</f>
        <v>1</v>
      </c>
      <c r="U41" s="88">
        <f>U38/$U$39</f>
        <v>1</v>
      </c>
      <c r="V41" s="88">
        <f>V38/$V$39</f>
        <v>1</v>
      </c>
      <c r="W41" s="88" t="e">
        <f>W38/$W$39</f>
        <v>#DIV/0!</v>
      </c>
      <c r="X41" s="50"/>
      <c r="Y41" s="89">
        <f>Y38/$Y$39</f>
        <v>1</v>
      </c>
      <c r="Z41" s="89">
        <f>Z38/$Z$39</f>
        <v>1</v>
      </c>
      <c r="AA41" s="90">
        <f>AA38/$AA$39</f>
        <v>1</v>
      </c>
      <c r="AB41" s="66"/>
    </row>
    <row r="42" spans="2:28" ht="66.75" customHeight="1" thickBot="1" x14ac:dyDescent="0.3">
      <c r="B42" s="53"/>
      <c r="C42" s="91"/>
      <c r="D42" s="100"/>
      <c r="E42" s="101" t="s">
        <v>42</v>
      </c>
      <c r="F42" s="102">
        <f>AVERAGE(F41:H41)</f>
        <v>1</v>
      </c>
      <c r="G42" s="103"/>
      <c r="H42" s="104"/>
      <c r="I42" s="103">
        <f>AVERAGE(I41:K41)</f>
        <v>1</v>
      </c>
      <c r="J42" s="103"/>
      <c r="K42" s="103"/>
      <c r="L42" s="102">
        <f>AVERAGE(L41:N41)</f>
        <v>1</v>
      </c>
      <c r="M42" s="103"/>
      <c r="N42" s="104"/>
      <c r="O42" s="102" t="e">
        <f>AVERAGE(O41:Q41)</f>
        <v>#DIV/0!</v>
      </c>
      <c r="P42" s="103"/>
      <c r="Q42" s="104"/>
      <c r="R42" s="105"/>
      <c r="S42" s="106"/>
      <c r="T42" s="107"/>
      <c r="U42" s="107"/>
      <c r="V42" s="107"/>
      <c r="W42" s="107"/>
      <c r="X42" s="108"/>
      <c r="Y42" s="109"/>
      <c r="Z42" s="109"/>
      <c r="AA42" s="110"/>
      <c r="AB42" s="95"/>
    </row>
    <row r="43" spans="2:28" ht="69.75" customHeight="1" thickBot="1" x14ac:dyDescent="0.3">
      <c r="B43" s="35">
        <v>7</v>
      </c>
      <c r="C43" s="36" t="s">
        <v>48</v>
      </c>
      <c r="D43" s="37" t="s">
        <v>36</v>
      </c>
      <c r="E43" s="38" t="s">
        <v>37</v>
      </c>
      <c r="F43" s="96">
        <v>28</v>
      </c>
      <c r="G43" s="39">
        <v>109</v>
      </c>
      <c r="H43" s="97">
        <v>58</v>
      </c>
      <c r="I43" s="98">
        <v>47</v>
      </c>
      <c r="J43" s="39">
        <v>27</v>
      </c>
      <c r="K43" s="40">
        <v>20</v>
      </c>
      <c r="L43" s="96">
        <v>43</v>
      </c>
      <c r="M43" s="39">
        <v>101</v>
      </c>
      <c r="N43" s="97">
        <v>117</v>
      </c>
      <c r="O43" s="96"/>
      <c r="P43" s="39"/>
      <c r="Q43" s="97"/>
      <c r="R43" s="47">
        <f>SUM(F43:Q43)</f>
        <v>550</v>
      </c>
      <c r="S43" s="48"/>
      <c r="T43" s="51">
        <f>SUM(F43:H43)</f>
        <v>195</v>
      </c>
      <c r="U43" s="51">
        <f>SUM(I43:K43)</f>
        <v>94</v>
      </c>
      <c r="V43" s="51">
        <f>SUM(L43:N43)</f>
        <v>261</v>
      </c>
      <c r="W43" s="51">
        <f>SUM(O43:Q43)</f>
        <v>0</v>
      </c>
      <c r="X43" s="50"/>
      <c r="Y43" s="51">
        <f>SUM(T43:U43)</f>
        <v>289</v>
      </c>
      <c r="Z43" s="51">
        <f>SUM(Y43,V43)</f>
        <v>550</v>
      </c>
      <c r="AA43" s="51">
        <f>SUM(Z43,W43)</f>
        <v>550</v>
      </c>
      <c r="AB43" s="52"/>
    </row>
    <row r="44" spans="2:28" ht="69" customHeight="1" x14ac:dyDescent="0.25">
      <c r="B44" s="53"/>
      <c r="C44" s="54"/>
      <c r="D44" s="55">
        <v>1</v>
      </c>
      <c r="E44" s="56" t="s">
        <v>38</v>
      </c>
      <c r="F44" s="64">
        <v>28</v>
      </c>
      <c r="G44" s="57">
        <v>109</v>
      </c>
      <c r="H44" s="63">
        <v>58</v>
      </c>
      <c r="I44" s="62">
        <v>47</v>
      </c>
      <c r="J44" s="57">
        <v>27</v>
      </c>
      <c r="K44" s="58">
        <v>20</v>
      </c>
      <c r="L44" s="64">
        <v>43</v>
      </c>
      <c r="M44" s="57">
        <v>101</v>
      </c>
      <c r="N44" s="63">
        <v>117</v>
      </c>
      <c r="O44" s="64"/>
      <c r="P44" s="57"/>
      <c r="Q44" s="63"/>
      <c r="R44" s="47">
        <f>SUM(F44:Q44)</f>
        <v>550</v>
      </c>
      <c r="S44" s="65"/>
      <c r="T44" s="51">
        <f>SUM(F44:H44)</f>
        <v>195</v>
      </c>
      <c r="U44" s="51">
        <f>SUM(I44:K44)</f>
        <v>94</v>
      </c>
      <c r="V44" s="51">
        <f>SUM(L44:N44)</f>
        <v>261</v>
      </c>
      <c r="W44" s="51">
        <f>SUM(O44:Q44)</f>
        <v>0</v>
      </c>
      <c r="X44" s="50"/>
      <c r="Y44" s="51">
        <f>SUM(T44:U44)</f>
        <v>289</v>
      </c>
      <c r="Z44" s="51">
        <f>SUM(Y44,V44)</f>
        <v>550</v>
      </c>
      <c r="AA44" s="51">
        <f>SUM(Z44,W44)</f>
        <v>550</v>
      </c>
      <c r="AB44" s="66"/>
    </row>
    <row r="45" spans="2:28" ht="69.75" customHeight="1" thickBot="1" x14ac:dyDescent="0.3">
      <c r="B45" s="53"/>
      <c r="C45" s="54"/>
      <c r="D45" s="67" t="s">
        <v>39</v>
      </c>
      <c r="E45" s="68" t="s">
        <v>40</v>
      </c>
      <c r="F45" s="69">
        <v>1</v>
      </c>
      <c r="G45" s="70">
        <v>1</v>
      </c>
      <c r="H45" s="71">
        <v>1</v>
      </c>
      <c r="I45" s="99">
        <v>1</v>
      </c>
      <c r="J45" s="70">
        <v>1</v>
      </c>
      <c r="K45" s="70">
        <v>1</v>
      </c>
      <c r="L45" s="74">
        <v>1</v>
      </c>
      <c r="M45" s="70">
        <v>1</v>
      </c>
      <c r="N45" s="71">
        <v>1</v>
      </c>
      <c r="O45" s="74">
        <v>1</v>
      </c>
      <c r="P45" s="70">
        <v>1</v>
      </c>
      <c r="Q45" s="71">
        <v>1</v>
      </c>
      <c r="R45" s="75">
        <v>1</v>
      </c>
      <c r="S45" s="76"/>
      <c r="T45" s="77">
        <v>1</v>
      </c>
      <c r="U45" s="77">
        <v>1</v>
      </c>
      <c r="V45" s="77">
        <v>1</v>
      </c>
      <c r="W45" s="77">
        <v>1</v>
      </c>
      <c r="X45" s="78"/>
      <c r="Y45" s="79">
        <v>1</v>
      </c>
      <c r="Z45" s="79">
        <v>1</v>
      </c>
      <c r="AA45" s="80">
        <v>1</v>
      </c>
      <c r="AB45" s="66"/>
    </row>
    <row r="46" spans="2:28" ht="67.5" customHeight="1" thickBot="1" x14ac:dyDescent="0.3">
      <c r="B46" s="53"/>
      <c r="C46" s="54"/>
      <c r="D46" s="67"/>
      <c r="E46" s="68" t="s">
        <v>41</v>
      </c>
      <c r="F46" s="81">
        <f>F43/$F$44</f>
        <v>1</v>
      </c>
      <c r="G46" s="82">
        <f>G43/$G$44</f>
        <v>1</v>
      </c>
      <c r="H46" s="83">
        <f>H43/$H$44</f>
        <v>1</v>
      </c>
      <c r="I46" s="84">
        <f>I43/$I$44</f>
        <v>1</v>
      </c>
      <c r="J46" s="82">
        <f>J43/$J$44</f>
        <v>1</v>
      </c>
      <c r="K46" s="85">
        <f>K43/$K$44</f>
        <v>1</v>
      </c>
      <c r="L46" s="81">
        <f>L43/$L$44</f>
        <v>1</v>
      </c>
      <c r="M46" s="82">
        <f>M43/$M$44</f>
        <v>1</v>
      </c>
      <c r="N46" s="83">
        <f>N43/$N$44</f>
        <v>1</v>
      </c>
      <c r="O46" s="81" t="e">
        <f>O43/$O$44</f>
        <v>#DIV/0!</v>
      </c>
      <c r="P46" s="82" t="e">
        <f>P43/$P$44</f>
        <v>#DIV/0!</v>
      </c>
      <c r="Q46" s="83" t="e">
        <f>Q43/$Q$44</f>
        <v>#DIV/0!</v>
      </c>
      <c r="R46" s="86">
        <f>R43/$R$44</f>
        <v>1</v>
      </c>
      <c r="S46" s="87"/>
      <c r="T46" s="88">
        <f>T43/$T$44</f>
        <v>1</v>
      </c>
      <c r="U46" s="88">
        <f>U43/$U$44</f>
        <v>1</v>
      </c>
      <c r="V46" s="88">
        <f>V43/$V$44</f>
        <v>1</v>
      </c>
      <c r="W46" s="88" t="e">
        <f>W43/$W$44</f>
        <v>#DIV/0!</v>
      </c>
      <c r="X46" s="50"/>
      <c r="Y46" s="89">
        <f>Y43/$Y$44</f>
        <v>1</v>
      </c>
      <c r="Z46" s="89">
        <f>Z43/$Z$44</f>
        <v>1</v>
      </c>
      <c r="AA46" s="90">
        <f>AA43/$AA$44</f>
        <v>1</v>
      </c>
      <c r="AB46" s="66"/>
    </row>
    <row r="47" spans="2:28" ht="65.25" customHeight="1" thickBot="1" x14ac:dyDescent="0.3">
      <c r="B47" s="53"/>
      <c r="C47" s="113"/>
      <c r="D47" s="100"/>
      <c r="E47" s="101" t="s">
        <v>42</v>
      </c>
      <c r="F47" s="102">
        <f>AVERAGE(F46:H46)</f>
        <v>1</v>
      </c>
      <c r="G47" s="103"/>
      <c r="H47" s="104"/>
      <c r="I47" s="103">
        <f>AVERAGE(I46:K46)</f>
        <v>1</v>
      </c>
      <c r="J47" s="103"/>
      <c r="K47" s="103"/>
      <c r="L47" s="102">
        <f>AVERAGE(L46:N46)</f>
        <v>1</v>
      </c>
      <c r="M47" s="103"/>
      <c r="N47" s="104"/>
      <c r="O47" s="102" t="e">
        <f>AVERAGE(O46:Q46)</f>
        <v>#DIV/0!</v>
      </c>
      <c r="P47" s="103"/>
      <c r="Q47" s="104"/>
      <c r="R47" s="105"/>
      <c r="S47" s="106"/>
      <c r="T47" s="107"/>
      <c r="U47" s="107"/>
      <c r="V47" s="107"/>
      <c r="W47" s="107"/>
      <c r="X47" s="108"/>
      <c r="Y47" s="109"/>
      <c r="Z47" s="109"/>
      <c r="AA47" s="110"/>
      <c r="AB47" s="95"/>
    </row>
    <row r="48" spans="2:28" ht="72" customHeight="1" thickBot="1" x14ac:dyDescent="0.3">
      <c r="B48" s="35">
        <v>8</v>
      </c>
      <c r="C48" s="36" t="s">
        <v>49</v>
      </c>
      <c r="D48" s="37" t="s">
        <v>36</v>
      </c>
      <c r="E48" s="38" t="s">
        <v>37</v>
      </c>
      <c r="F48" s="39">
        <v>0</v>
      </c>
      <c r="G48" s="39">
        <v>2</v>
      </c>
      <c r="H48" s="40">
        <v>0</v>
      </c>
      <c r="I48" s="41">
        <v>0</v>
      </c>
      <c r="J48" s="39">
        <v>0</v>
      </c>
      <c r="K48" s="42">
        <v>0</v>
      </c>
      <c r="L48" s="43">
        <v>0</v>
      </c>
      <c r="M48" s="44">
        <v>0</v>
      </c>
      <c r="N48" s="45">
        <v>0</v>
      </c>
      <c r="O48" s="46"/>
      <c r="P48" s="44"/>
      <c r="Q48" s="45"/>
      <c r="R48" s="47">
        <f>SUM(F48:Q48)</f>
        <v>2</v>
      </c>
      <c r="S48" s="48"/>
      <c r="T48" s="49">
        <f>SUM(F48:H48)</f>
        <v>2</v>
      </c>
      <c r="U48" s="49">
        <f>SUM(I48:K48)</f>
        <v>0</v>
      </c>
      <c r="V48" s="49">
        <f>SUM(L48:N48)</f>
        <v>0</v>
      </c>
      <c r="W48" s="49">
        <f>SUM(O48:Q48)</f>
        <v>0</v>
      </c>
      <c r="X48" s="50"/>
      <c r="Y48" s="51">
        <f>SUM(T48:U48)</f>
        <v>2</v>
      </c>
      <c r="Z48" s="51">
        <f>SUM(Y48,V48)</f>
        <v>2</v>
      </c>
      <c r="AA48" s="51">
        <f>SUM(Z48,W48)</f>
        <v>2</v>
      </c>
      <c r="AB48" s="52"/>
    </row>
    <row r="49" spans="2:28" ht="80.25" customHeight="1" x14ac:dyDescent="0.25">
      <c r="B49" s="53"/>
      <c r="C49" s="54"/>
      <c r="D49" s="55">
        <v>1</v>
      </c>
      <c r="E49" s="56" t="s">
        <v>38</v>
      </c>
      <c r="F49" s="57">
        <v>0</v>
      </c>
      <c r="G49" s="57">
        <v>2</v>
      </c>
      <c r="H49" s="58">
        <v>0</v>
      </c>
      <c r="I49" s="59">
        <v>0</v>
      </c>
      <c r="J49" s="60">
        <v>0</v>
      </c>
      <c r="K49" s="61">
        <v>0</v>
      </c>
      <c r="L49" s="62">
        <v>0</v>
      </c>
      <c r="M49" s="57">
        <v>0</v>
      </c>
      <c r="N49" s="63">
        <v>0</v>
      </c>
      <c r="O49" s="64"/>
      <c r="P49" s="57"/>
      <c r="Q49" s="63"/>
      <c r="R49" s="47">
        <f>SUM(F49:Q49)</f>
        <v>2</v>
      </c>
      <c r="S49" s="65"/>
      <c r="T49" s="49">
        <f>SUM(F49:H49)</f>
        <v>2</v>
      </c>
      <c r="U49" s="49">
        <f>SUM(I49:K49)</f>
        <v>0</v>
      </c>
      <c r="V49" s="49">
        <f>SUM(L49:N49)</f>
        <v>0</v>
      </c>
      <c r="W49" s="49">
        <f>SUM(O49:Q49)</f>
        <v>0</v>
      </c>
      <c r="X49" s="50"/>
      <c r="Y49" s="51">
        <f>SUM(T49:U49)</f>
        <v>2</v>
      </c>
      <c r="Z49" s="51">
        <f>SUM(Y49,V49)</f>
        <v>2</v>
      </c>
      <c r="AA49" s="51">
        <f>SUM(Z49,W49)</f>
        <v>2</v>
      </c>
      <c r="AB49" s="66"/>
    </row>
    <row r="50" spans="2:28" ht="67.5" customHeight="1" thickBot="1" x14ac:dyDescent="0.3">
      <c r="B50" s="53"/>
      <c r="C50" s="54"/>
      <c r="D50" s="67" t="s">
        <v>39</v>
      </c>
      <c r="E50" s="68" t="s">
        <v>40</v>
      </c>
      <c r="F50" s="69">
        <v>1</v>
      </c>
      <c r="G50" s="70">
        <v>1</v>
      </c>
      <c r="H50" s="71">
        <v>1</v>
      </c>
      <c r="I50" s="72">
        <v>1</v>
      </c>
      <c r="J50" s="73">
        <v>1</v>
      </c>
      <c r="K50" s="73">
        <v>1</v>
      </c>
      <c r="L50" s="74">
        <v>1</v>
      </c>
      <c r="M50" s="70">
        <v>1</v>
      </c>
      <c r="N50" s="71">
        <v>1</v>
      </c>
      <c r="O50" s="74">
        <v>1</v>
      </c>
      <c r="P50" s="70">
        <v>1</v>
      </c>
      <c r="Q50" s="71">
        <v>1</v>
      </c>
      <c r="R50" s="75">
        <v>1</v>
      </c>
      <c r="S50" s="76"/>
      <c r="T50" s="77">
        <v>1</v>
      </c>
      <c r="U50" s="77">
        <v>1</v>
      </c>
      <c r="V50" s="77">
        <v>1</v>
      </c>
      <c r="W50" s="77">
        <v>1</v>
      </c>
      <c r="X50" s="78"/>
      <c r="Y50" s="79">
        <v>1</v>
      </c>
      <c r="Z50" s="79">
        <v>1</v>
      </c>
      <c r="AA50" s="80">
        <v>1</v>
      </c>
      <c r="AB50" s="66"/>
    </row>
    <row r="51" spans="2:28" ht="68.25" customHeight="1" thickBot="1" x14ac:dyDescent="0.3">
      <c r="B51" s="53"/>
      <c r="C51" s="54"/>
      <c r="D51" s="67"/>
      <c r="E51" s="68" t="s">
        <v>41</v>
      </c>
      <c r="F51" s="81" t="e">
        <f>F48/$F$49</f>
        <v>#DIV/0!</v>
      </c>
      <c r="G51" s="82">
        <f>G48/$G$49</f>
        <v>1</v>
      </c>
      <c r="H51" s="83" t="e">
        <f>H48/$H$49</f>
        <v>#DIV/0!</v>
      </c>
      <c r="I51" s="84" t="e">
        <f>I48/$I$49</f>
        <v>#DIV/0!</v>
      </c>
      <c r="J51" s="82" t="e">
        <f>J48/$J$49</f>
        <v>#DIV/0!</v>
      </c>
      <c r="K51" s="85" t="e">
        <f>K48/$K$49</f>
        <v>#DIV/0!</v>
      </c>
      <c r="L51" s="81" t="e">
        <f>L48/$L$49</f>
        <v>#DIV/0!</v>
      </c>
      <c r="M51" s="82" t="e">
        <f>M48/$M$49</f>
        <v>#DIV/0!</v>
      </c>
      <c r="N51" s="83" t="e">
        <f>N48/$N$49</f>
        <v>#DIV/0!</v>
      </c>
      <c r="O51" s="81" t="e">
        <f>O48/$O$49</f>
        <v>#DIV/0!</v>
      </c>
      <c r="P51" s="82" t="e">
        <f>P48/$P$49</f>
        <v>#DIV/0!</v>
      </c>
      <c r="Q51" s="83" t="e">
        <f>Q48/$Q$49</f>
        <v>#DIV/0!</v>
      </c>
      <c r="R51" s="86">
        <f>R48/$R$49</f>
        <v>1</v>
      </c>
      <c r="S51" s="87"/>
      <c r="T51" s="88">
        <f>T48/$T$49</f>
        <v>1</v>
      </c>
      <c r="U51" s="88" t="e">
        <f>U48/$U$49</f>
        <v>#DIV/0!</v>
      </c>
      <c r="V51" s="88" t="e">
        <f>V48/$V$49</f>
        <v>#DIV/0!</v>
      </c>
      <c r="W51" s="88" t="e">
        <f>W48/$W$49</f>
        <v>#DIV/0!</v>
      </c>
      <c r="X51" s="50"/>
      <c r="Y51" s="89">
        <f>Y48/$Y$49</f>
        <v>1</v>
      </c>
      <c r="Z51" s="89">
        <f>Z48/$Z$49</f>
        <v>1</v>
      </c>
      <c r="AA51" s="90">
        <f>AA48/$AA$49</f>
        <v>1</v>
      </c>
      <c r="AB51" s="66"/>
    </row>
    <row r="52" spans="2:28" ht="70.5" customHeight="1" thickBot="1" x14ac:dyDescent="0.3">
      <c r="B52" s="53"/>
      <c r="C52" s="113"/>
      <c r="D52" s="67"/>
      <c r="E52" s="68" t="s">
        <v>42</v>
      </c>
      <c r="F52" s="92" t="e">
        <f>AVERAGE(F51:H51)</f>
        <v>#DIV/0!</v>
      </c>
      <c r="G52" s="93"/>
      <c r="H52" s="94"/>
      <c r="I52" s="93" t="e">
        <f>AVERAGE(I51:K51)</f>
        <v>#DIV/0!</v>
      </c>
      <c r="J52" s="93"/>
      <c r="K52" s="93"/>
      <c r="L52" s="92" t="e">
        <f>AVERAGE(L51:N51)</f>
        <v>#DIV/0!</v>
      </c>
      <c r="M52" s="93"/>
      <c r="N52" s="94"/>
      <c r="O52" s="92" t="e">
        <f>AVERAGE(O51:Q51)</f>
        <v>#DIV/0!</v>
      </c>
      <c r="P52" s="93"/>
      <c r="Q52" s="94"/>
      <c r="R52" s="86"/>
      <c r="S52" s="87"/>
      <c r="T52" s="88"/>
      <c r="U52" s="88"/>
      <c r="V52" s="88"/>
      <c r="W52" s="88"/>
      <c r="X52" s="50"/>
      <c r="Y52" s="89"/>
      <c r="Z52" s="89"/>
      <c r="AA52" s="90"/>
      <c r="AB52" s="95"/>
    </row>
    <row r="53" spans="2:28" ht="73.5" customHeight="1" thickBot="1" x14ac:dyDescent="0.3">
      <c r="B53" s="35">
        <v>9</v>
      </c>
      <c r="C53" s="36" t="s">
        <v>50</v>
      </c>
      <c r="D53" s="37" t="s">
        <v>36</v>
      </c>
      <c r="E53" s="38" t="s">
        <v>37</v>
      </c>
      <c r="F53" s="96">
        <v>11</v>
      </c>
      <c r="G53" s="39">
        <v>19</v>
      </c>
      <c r="H53" s="97">
        <v>20</v>
      </c>
      <c r="I53" s="98">
        <v>13</v>
      </c>
      <c r="J53" s="39">
        <v>23</v>
      </c>
      <c r="K53" s="40">
        <v>14</v>
      </c>
      <c r="L53" s="96">
        <v>23</v>
      </c>
      <c r="M53" s="39">
        <v>21</v>
      </c>
      <c r="N53" s="97">
        <v>10</v>
      </c>
      <c r="O53" s="96"/>
      <c r="P53" s="39"/>
      <c r="Q53" s="97"/>
      <c r="R53" s="47">
        <f>SUM(F53:Q53)</f>
        <v>154</v>
      </c>
      <c r="S53" s="48"/>
      <c r="T53" s="51">
        <f>SUM(F53:H53)</f>
        <v>50</v>
      </c>
      <c r="U53" s="51">
        <f>SUM(I53:K53)</f>
        <v>50</v>
      </c>
      <c r="V53" s="51">
        <f>SUM(L53:N53)</f>
        <v>54</v>
      </c>
      <c r="W53" s="51">
        <f>SUM(O53:Q53)</f>
        <v>0</v>
      </c>
      <c r="X53" s="50"/>
      <c r="Y53" s="51">
        <f>SUM(T53:U53)</f>
        <v>100</v>
      </c>
      <c r="Z53" s="51">
        <f>SUM(Y53,V53)</f>
        <v>154</v>
      </c>
      <c r="AA53" s="51">
        <f>SUM(Z53,W53)</f>
        <v>154</v>
      </c>
      <c r="AB53" s="52"/>
    </row>
    <row r="54" spans="2:28" ht="72.75" customHeight="1" x14ac:dyDescent="0.25">
      <c r="B54" s="53"/>
      <c r="C54" s="54"/>
      <c r="D54" s="55">
        <v>1</v>
      </c>
      <c r="E54" s="56" t="s">
        <v>38</v>
      </c>
      <c r="F54" s="64">
        <v>11</v>
      </c>
      <c r="G54" s="57">
        <v>19</v>
      </c>
      <c r="H54" s="63">
        <v>20</v>
      </c>
      <c r="I54" s="62">
        <v>13</v>
      </c>
      <c r="J54" s="57">
        <v>23</v>
      </c>
      <c r="K54" s="58">
        <v>14</v>
      </c>
      <c r="L54" s="64">
        <v>23</v>
      </c>
      <c r="M54" s="57">
        <v>21</v>
      </c>
      <c r="N54" s="63">
        <v>10</v>
      </c>
      <c r="O54" s="64"/>
      <c r="P54" s="57"/>
      <c r="Q54" s="63"/>
      <c r="R54" s="47">
        <f>SUM(F54:Q54)</f>
        <v>154</v>
      </c>
      <c r="S54" s="65"/>
      <c r="T54" s="51">
        <f>SUM(F54:H54)</f>
        <v>50</v>
      </c>
      <c r="U54" s="51">
        <f>SUM(I54:K54)</f>
        <v>50</v>
      </c>
      <c r="V54" s="51">
        <f>SUM(L54:N54)</f>
        <v>54</v>
      </c>
      <c r="W54" s="51">
        <f>SUM(O54:Q54)</f>
        <v>0</v>
      </c>
      <c r="X54" s="50"/>
      <c r="Y54" s="51">
        <f>SUM(T54:U54)</f>
        <v>100</v>
      </c>
      <c r="Z54" s="51">
        <f>SUM(Y54,V54)</f>
        <v>154</v>
      </c>
      <c r="AA54" s="51">
        <f>SUM(Z54,W54)</f>
        <v>154</v>
      </c>
      <c r="AB54" s="66"/>
    </row>
    <row r="55" spans="2:28" ht="66" customHeight="1" thickBot="1" x14ac:dyDescent="0.3">
      <c r="B55" s="53"/>
      <c r="C55" s="54"/>
      <c r="D55" s="67" t="s">
        <v>39</v>
      </c>
      <c r="E55" s="68" t="s">
        <v>40</v>
      </c>
      <c r="F55" s="69">
        <v>1</v>
      </c>
      <c r="G55" s="70">
        <v>1</v>
      </c>
      <c r="H55" s="71">
        <v>1</v>
      </c>
      <c r="I55" s="99">
        <v>1</v>
      </c>
      <c r="J55" s="70">
        <v>1</v>
      </c>
      <c r="K55" s="70">
        <v>1</v>
      </c>
      <c r="L55" s="74">
        <v>1</v>
      </c>
      <c r="M55" s="70">
        <v>1</v>
      </c>
      <c r="N55" s="71">
        <v>1</v>
      </c>
      <c r="O55" s="74">
        <v>1</v>
      </c>
      <c r="P55" s="70">
        <v>1</v>
      </c>
      <c r="Q55" s="71">
        <v>1</v>
      </c>
      <c r="R55" s="75">
        <v>1</v>
      </c>
      <c r="S55" s="76"/>
      <c r="T55" s="77">
        <v>1</v>
      </c>
      <c r="U55" s="77">
        <v>1</v>
      </c>
      <c r="V55" s="77">
        <v>1</v>
      </c>
      <c r="W55" s="77">
        <v>1</v>
      </c>
      <c r="X55" s="78"/>
      <c r="Y55" s="79">
        <v>1</v>
      </c>
      <c r="Z55" s="79">
        <v>1</v>
      </c>
      <c r="AA55" s="80">
        <v>1</v>
      </c>
      <c r="AB55" s="66"/>
    </row>
    <row r="56" spans="2:28" ht="66" customHeight="1" thickBot="1" x14ac:dyDescent="0.3">
      <c r="B56" s="53"/>
      <c r="C56" s="54"/>
      <c r="D56" s="67"/>
      <c r="E56" s="68" t="s">
        <v>41</v>
      </c>
      <c r="F56" s="81">
        <f>F53/$F$54</f>
        <v>1</v>
      </c>
      <c r="G56" s="82">
        <f>G53/$G$54</f>
        <v>1</v>
      </c>
      <c r="H56" s="83">
        <f>H53/$H$54</f>
        <v>1</v>
      </c>
      <c r="I56" s="84">
        <f>I53/$I$54</f>
        <v>1</v>
      </c>
      <c r="J56" s="82">
        <f>J53/$J$54</f>
        <v>1</v>
      </c>
      <c r="K56" s="85">
        <f>K53/$K$54</f>
        <v>1</v>
      </c>
      <c r="L56" s="81">
        <f>L53/$L$54</f>
        <v>1</v>
      </c>
      <c r="M56" s="82">
        <f>M53/$M$54</f>
        <v>1</v>
      </c>
      <c r="N56" s="83">
        <f>N53/$N$54</f>
        <v>1</v>
      </c>
      <c r="O56" s="81" t="e">
        <f>O53/$O$54</f>
        <v>#DIV/0!</v>
      </c>
      <c r="P56" s="82" t="e">
        <f>P53/$P$54</f>
        <v>#DIV/0!</v>
      </c>
      <c r="Q56" s="83" t="e">
        <f>Q53/$Q$54</f>
        <v>#DIV/0!</v>
      </c>
      <c r="R56" s="86">
        <f>R53/$R$54</f>
        <v>1</v>
      </c>
      <c r="S56" s="87"/>
      <c r="T56" s="88">
        <f>T53/$T$54</f>
        <v>1</v>
      </c>
      <c r="U56" s="88">
        <f>U53/$U$54</f>
        <v>1</v>
      </c>
      <c r="V56" s="88">
        <f>V53/$V$54</f>
        <v>1</v>
      </c>
      <c r="W56" s="88" t="e">
        <f>W53/$W$54</f>
        <v>#DIV/0!</v>
      </c>
      <c r="X56" s="50"/>
      <c r="Y56" s="89">
        <f>Y53/$Y$54</f>
        <v>1</v>
      </c>
      <c r="Z56" s="89">
        <f>Z53/$Z$54</f>
        <v>1</v>
      </c>
      <c r="AA56" s="90">
        <f>AA53/$AA$54</f>
        <v>1</v>
      </c>
      <c r="AB56" s="66"/>
    </row>
    <row r="57" spans="2:28" ht="59.25" customHeight="1" thickBot="1" x14ac:dyDescent="0.3">
      <c r="B57" s="53"/>
      <c r="C57" s="113"/>
      <c r="D57" s="100"/>
      <c r="E57" s="101" t="s">
        <v>42</v>
      </c>
      <c r="F57" s="102">
        <f>AVERAGE(F56:H56)</f>
        <v>1</v>
      </c>
      <c r="G57" s="103"/>
      <c r="H57" s="104"/>
      <c r="I57" s="103">
        <f>AVERAGE(I56:K56)</f>
        <v>1</v>
      </c>
      <c r="J57" s="103"/>
      <c r="K57" s="103"/>
      <c r="L57" s="102">
        <f>AVERAGE(L56:N56)</f>
        <v>1</v>
      </c>
      <c r="M57" s="103"/>
      <c r="N57" s="104"/>
      <c r="O57" s="102" t="e">
        <f>AVERAGE(O56:Q56)</f>
        <v>#DIV/0!</v>
      </c>
      <c r="P57" s="103"/>
      <c r="Q57" s="104"/>
      <c r="R57" s="105"/>
      <c r="S57" s="106"/>
      <c r="T57" s="107"/>
      <c r="U57" s="107"/>
      <c r="V57" s="107"/>
      <c r="W57" s="107"/>
      <c r="X57" s="108"/>
      <c r="Y57" s="109"/>
      <c r="Z57" s="109"/>
      <c r="AA57" s="110"/>
      <c r="AB57" s="95"/>
    </row>
    <row r="58" spans="2:28" ht="81" customHeight="1" thickBot="1" x14ac:dyDescent="0.3">
      <c r="B58" s="35">
        <v>10</v>
      </c>
      <c r="C58" s="36" t="s">
        <v>51</v>
      </c>
      <c r="D58" s="37" t="s">
        <v>36</v>
      </c>
      <c r="E58" s="38" t="s">
        <v>37</v>
      </c>
      <c r="F58" s="96">
        <v>6</v>
      </c>
      <c r="G58" s="39">
        <v>5</v>
      </c>
      <c r="H58" s="97">
        <v>4</v>
      </c>
      <c r="I58" s="98">
        <v>6</v>
      </c>
      <c r="J58" s="39">
        <v>9</v>
      </c>
      <c r="K58" s="40">
        <v>13</v>
      </c>
      <c r="L58" s="96">
        <v>11</v>
      </c>
      <c r="M58" s="39">
        <v>3</v>
      </c>
      <c r="N58" s="97">
        <v>9</v>
      </c>
      <c r="O58" s="96"/>
      <c r="P58" s="39"/>
      <c r="Q58" s="97"/>
      <c r="R58" s="47">
        <f>SUM(F58:Q58)</f>
        <v>66</v>
      </c>
      <c r="S58" s="48"/>
      <c r="T58" s="51">
        <f>SUM(F58:H58)</f>
        <v>15</v>
      </c>
      <c r="U58" s="51">
        <f>SUM(I58:K58)</f>
        <v>28</v>
      </c>
      <c r="V58" s="51">
        <f>SUM(L58:N58)</f>
        <v>23</v>
      </c>
      <c r="W58" s="51">
        <f>SUM(O58:Q58)</f>
        <v>0</v>
      </c>
      <c r="X58" s="50"/>
      <c r="Y58" s="51">
        <f>SUM(T58:U58)</f>
        <v>43</v>
      </c>
      <c r="Z58" s="51">
        <f>SUM(Y58,V58)</f>
        <v>66</v>
      </c>
      <c r="AA58" s="51">
        <f>SUM(Z58,W58)</f>
        <v>66</v>
      </c>
      <c r="AB58" s="52"/>
    </row>
    <row r="59" spans="2:28" ht="82.5" customHeight="1" x14ac:dyDescent="0.25">
      <c r="B59" s="53"/>
      <c r="C59" s="54"/>
      <c r="D59" s="55">
        <v>1</v>
      </c>
      <c r="E59" s="56" t="s">
        <v>38</v>
      </c>
      <c r="F59" s="64">
        <v>6</v>
      </c>
      <c r="G59" s="57">
        <v>5</v>
      </c>
      <c r="H59" s="63">
        <v>4</v>
      </c>
      <c r="I59" s="62">
        <v>6</v>
      </c>
      <c r="J59" s="57">
        <v>9</v>
      </c>
      <c r="K59" s="58">
        <v>13</v>
      </c>
      <c r="L59" s="64">
        <v>11</v>
      </c>
      <c r="M59" s="57">
        <v>3</v>
      </c>
      <c r="N59" s="63">
        <v>9</v>
      </c>
      <c r="O59" s="64"/>
      <c r="P59" s="57"/>
      <c r="Q59" s="63"/>
      <c r="R59" s="47">
        <f>SUM(F59:Q59)</f>
        <v>66</v>
      </c>
      <c r="S59" s="65"/>
      <c r="T59" s="51">
        <f>SUM(F59:H59)</f>
        <v>15</v>
      </c>
      <c r="U59" s="51">
        <f>SUM(I59:K59)</f>
        <v>28</v>
      </c>
      <c r="V59" s="51">
        <f>SUM(L59:N59)</f>
        <v>23</v>
      </c>
      <c r="W59" s="51">
        <f>SUM(O59:Q59)</f>
        <v>0</v>
      </c>
      <c r="X59" s="50"/>
      <c r="Y59" s="51">
        <f>SUM(T59:U59)</f>
        <v>43</v>
      </c>
      <c r="Z59" s="51">
        <f>SUM(Y59,V59)</f>
        <v>66</v>
      </c>
      <c r="AA59" s="51">
        <f>SUM(Z59,W59)</f>
        <v>66</v>
      </c>
      <c r="AB59" s="66"/>
    </row>
    <row r="60" spans="2:28" ht="66.75" customHeight="1" thickBot="1" x14ac:dyDescent="0.3">
      <c r="B60" s="53"/>
      <c r="C60" s="54"/>
      <c r="D60" s="67" t="s">
        <v>39</v>
      </c>
      <c r="E60" s="68" t="s">
        <v>40</v>
      </c>
      <c r="F60" s="69">
        <v>1</v>
      </c>
      <c r="G60" s="70">
        <v>1</v>
      </c>
      <c r="H60" s="71">
        <v>1</v>
      </c>
      <c r="I60" s="99">
        <v>1</v>
      </c>
      <c r="J60" s="70">
        <v>1</v>
      </c>
      <c r="K60" s="70">
        <v>1</v>
      </c>
      <c r="L60" s="74">
        <v>1</v>
      </c>
      <c r="M60" s="70">
        <v>1</v>
      </c>
      <c r="N60" s="71">
        <v>1</v>
      </c>
      <c r="O60" s="74">
        <v>1</v>
      </c>
      <c r="P60" s="70">
        <v>1</v>
      </c>
      <c r="Q60" s="71">
        <v>1</v>
      </c>
      <c r="R60" s="75">
        <v>1</v>
      </c>
      <c r="S60" s="76"/>
      <c r="T60" s="77">
        <v>1</v>
      </c>
      <c r="U60" s="77">
        <v>1</v>
      </c>
      <c r="V60" s="77">
        <v>1</v>
      </c>
      <c r="W60" s="77">
        <v>1</v>
      </c>
      <c r="X60" s="78"/>
      <c r="Y60" s="79">
        <v>1</v>
      </c>
      <c r="Z60" s="79">
        <v>1</v>
      </c>
      <c r="AA60" s="80">
        <v>1</v>
      </c>
      <c r="AB60" s="66"/>
    </row>
    <row r="61" spans="2:28" ht="66.75" customHeight="1" thickBot="1" x14ac:dyDescent="0.3">
      <c r="B61" s="53"/>
      <c r="C61" s="54"/>
      <c r="D61" s="67"/>
      <c r="E61" s="68" t="s">
        <v>41</v>
      </c>
      <c r="F61" s="81">
        <f>F58/$F$59</f>
        <v>1</v>
      </c>
      <c r="G61" s="82">
        <f>G58/$G$59</f>
        <v>1</v>
      </c>
      <c r="H61" s="83">
        <f>H58/$H$59</f>
        <v>1</v>
      </c>
      <c r="I61" s="84">
        <f>I58/$I$59</f>
        <v>1</v>
      </c>
      <c r="J61" s="82">
        <f>J58/$J$59</f>
        <v>1</v>
      </c>
      <c r="K61" s="85">
        <f>K58/$K$59</f>
        <v>1</v>
      </c>
      <c r="L61" s="81">
        <f>L58/$L$59</f>
        <v>1</v>
      </c>
      <c r="M61" s="82">
        <f>M58/$M$59</f>
        <v>1</v>
      </c>
      <c r="N61" s="83">
        <f>N58/$N$59</f>
        <v>1</v>
      </c>
      <c r="O61" s="81" t="e">
        <f>O58/$O$59</f>
        <v>#DIV/0!</v>
      </c>
      <c r="P61" s="82" t="e">
        <f>P58/$P$59</f>
        <v>#DIV/0!</v>
      </c>
      <c r="Q61" s="83" t="e">
        <f>Q58/$Q$59</f>
        <v>#DIV/0!</v>
      </c>
      <c r="R61" s="86">
        <f>R58/$R$59</f>
        <v>1</v>
      </c>
      <c r="S61" s="87"/>
      <c r="T61" s="88">
        <f>T58/$T$59</f>
        <v>1</v>
      </c>
      <c r="U61" s="88">
        <f>U58/$U$59</f>
        <v>1</v>
      </c>
      <c r="V61" s="88">
        <f>V58/$V$59</f>
        <v>1</v>
      </c>
      <c r="W61" s="88" t="e">
        <f>W58/$W$59</f>
        <v>#DIV/0!</v>
      </c>
      <c r="X61" s="50"/>
      <c r="Y61" s="89">
        <f>Y58/$Y$59</f>
        <v>1</v>
      </c>
      <c r="Z61" s="89">
        <f>Z58/$Z$59</f>
        <v>1</v>
      </c>
      <c r="AA61" s="90">
        <f>AA58/$AA$59</f>
        <v>1</v>
      </c>
      <c r="AB61" s="66"/>
    </row>
    <row r="62" spans="2:28" ht="72.75" customHeight="1" thickBot="1" x14ac:dyDescent="0.3">
      <c r="B62" s="114"/>
      <c r="C62" s="113"/>
      <c r="D62" s="100"/>
      <c r="E62" s="101" t="s">
        <v>42</v>
      </c>
      <c r="F62" s="102">
        <f>AVERAGE(F61:H61)</f>
        <v>1</v>
      </c>
      <c r="G62" s="103"/>
      <c r="H62" s="104"/>
      <c r="I62" s="103">
        <f>AVERAGE(I61:K61)</f>
        <v>1</v>
      </c>
      <c r="J62" s="103"/>
      <c r="K62" s="103"/>
      <c r="L62" s="102">
        <f>AVERAGE(L61:N61)</f>
        <v>1</v>
      </c>
      <c r="M62" s="103"/>
      <c r="N62" s="104"/>
      <c r="O62" s="102" t="e">
        <f>AVERAGE(O61:Q61)</f>
        <v>#DIV/0!</v>
      </c>
      <c r="P62" s="103"/>
      <c r="Q62" s="104"/>
      <c r="R62" s="105"/>
      <c r="S62" s="106"/>
      <c r="T62" s="107"/>
      <c r="U62" s="107"/>
      <c r="V62" s="107"/>
      <c r="W62" s="107"/>
      <c r="X62" s="108"/>
      <c r="Y62" s="109"/>
      <c r="Z62" s="109"/>
      <c r="AA62" s="110"/>
      <c r="AB62" s="95"/>
    </row>
    <row r="63" spans="2:28" ht="79.5" customHeight="1" thickBot="1" x14ac:dyDescent="0.3">
      <c r="B63" s="35">
        <v>11</v>
      </c>
      <c r="C63" s="36" t="s">
        <v>52</v>
      </c>
      <c r="D63" s="37" t="s">
        <v>36</v>
      </c>
      <c r="E63" s="38" t="s">
        <v>37</v>
      </c>
      <c r="F63" s="39">
        <v>0</v>
      </c>
      <c r="G63" s="39">
        <v>10000</v>
      </c>
      <c r="H63" s="40">
        <v>0</v>
      </c>
      <c r="I63" s="41">
        <v>0</v>
      </c>
      <c r="J63" s="39">
        <v>0</v>
      </c>
      <c r="K63" s="42">
        <v>0</v>
      </c>
      <c r="L63" s="43">
        <v>5000</v>
      </c>
      <c r="M63" s="44">
        <v>5000</v>
      </c>
      <c r="N63" s="45">
        <v>0</v>
      </c>
      <c r="O63" s="46"/>
      <c r="P63" s="44"/>
      <c r="Q63" s="45"/>
      <c r="R63" s="47">
        <f>SUM(F63:Q63)</f>
        <v>20000</v>
      </c>
      <c r="S63" s="48"/>
      <c r="T63" s="49">
        <f>SUM(F63:H63)</f>
        <v>10000</v>
      </c>
      <c r="U63" s="49">
        <f>SUM(I63:K63)</f>
        <v>0</v>
      </c>
      <c r="V63" s="49">
        <f>SUM(L63:N63)</f>
        <v>10000</v>
      </c>
      <c r="W63" s="49">
        <f>SUM(O63:Q63)</f>
        <v>0</v>
      </c>
      <c r="X63" s="50"/>
      <c r="Y63" s="51">
        <f>SUM(T63:U63)</f>
        <v>10000</v>
      </c>
      <c r="Z63" s="51">
        <f>SUM(Y63,V63)</f>
        <v>20000</v>
      </c>
      <c r="AA63" s="51">
        <f>SUM(Z63,W63)</f>
        <v>20000</v>
      </c>
      <c r="AB63" s="52"/>
    </row>
    <row r="64" spans="2:28" ht="81" customHeight="1" x14ac:dyDescent="0.25">
      <c r="B64" s="53"/>
      <c r="C64" s="54"/>
      <c r="D64" s="55">
        <v>1</v>
      </c>
      <c r="E64" s="56" t="s">
        <v>38</v>
      </c>
      <c r="F64" s="57">
        <v>0</v>
      </c>
      <c r="G64" s="57">
        <v>10000</v>
      </c>
      <c r="H64" s="58">
        <v>0</v>
      </c>
      <c r="I64" s="59">
        <v>0</v>
      </c>
      <c r="J64" s="60">
        <v>0</v>
      </c>
      <c r="K64" s="61">
        <v>0</v>
      </c>
      <c r="L64" s="62">
        <v>5000</v>
      </c>
      <c r="M64" s="57">
        <v>5000</v>
      </c>
      <c r="N64" s="63">
        <v>0</v>
      </c>
      <c r="O64" s="64"/>
      <c r="P64" s="57"/>
      <c r="Q64" s="63"/>
      <c r="R64" s="47">
        <f>SUM(F64:Q64)</f>
        <v>20000</v>
      </c>
      <c r="S64" s="65"/>
      <c r="T64" s="49">
        <f>SUM(F64:H64)</f>
        <v>10000</v>
      </c>
      <c r="U64" s="49">
        <f>SUM(I64:K64)</f>
        <v>0</v>
      </c>
      <c r="V64" s="49">
        <f>SUM(L64:N64)</f>
        <v>10000</v>
      </c>
      <c r="W64" s="49">
        <f>SUM(O64:Q64)</f>
        <v>0</v>
      </c>
      <c r="X64" s="50"/>
      <c r="Y64" s="51">
        <f>SUM(T64:U64)</f>
        <v>10000</v>
      </c>
      <c r="Z64" s="51">
        <f>SUM(Y64,V64)</f>
        <v>20000</v>
      </c>
      <c r="AA64" s="51">
        <f>SUM(Z64,W64)</f>
        <v>20000</v>
      </c>
      <c r="AB64" s="66"/>
    </row>
    <row r="65" spans="2:28" ht="73.5" customHeight="1" thickBot="1" x14ac:dyDescent="0.3">
      <c r="B65" s="53"/>
      <c r="C65" s="54"/>
      <c r="D65" s="67" t="s">
        <v>39</v>
      </c>
      <c r="E65" s="68" t="s">
        <v>40</v>
      </c>
      <c r="F65" s="69">
        <v>1</v>
      </c>
      <c r="G65" s="70">
        <v>1</v>
      </c>
      <c r="H65" s="71">
        <v>1</v>
      </c>
      <c r="I65" s="72">
        <v>1</v>
      </c>
      <c r="J65" s="73">
        <v>1</v>
      </c>
      <c r="K65" s="73">
        <v>1</v>
      </c>
      <c r="L65" s="74">
        <v>1</v>
      </c>
      <c r="M65" s="70">
        <v>1</v>
      </c>
      <c r="N65" s="71">
        <v>1</v>
      </c>
      <c r="O65" s="74">
        <v>1</v>
      </c>
      <c r="P65" s="70">
        <v>1</v>
      </c>
      <c r="Q65" s="71">
        <v>1</v>
      </c>
      <c r="R65" s="75">
        <v>1</v>
      </c>
      <c r="S65" s="76"/>
      <c r="T65" s="77">
        <v>1</v>
      </c>
      <c r="U65" s="77">
        <v>1</v>
      </c>
      <c r="V65" s="77">
        <v>1</v>
      </c>
      <c r="W65" s="77">
        <v>1</v>
      </c>
      <c r="X65" s="78"/>
      <c r="Y65" s="79">
        <v>1</v>
      </c>
      <c r="Z65" s="79">
        <v>1</v>
      </c>
      <c r="AA65" s="80">
        <v>1</v>
      </c>
      <c r="AB65" s="66"/>
    </row>
    <row r="66" spans="2:28" ht="75.75" customHeight="1" thickBot="1" x14ac:dyDescent="0.3">
      <c r="B66" s="53"/>
      <c r="C66" s="54"/>
      <c r="D66" s="67"/>
      <c r="E66" s="68" t="s">
        <v>41</v>
      </c>
      <c r="F66" s="81" t="e">
        <f>F63/$F$64</f>
        <v>#DIV/0!</v>
      </c>
      <c r="G66" s="82">
        <f>G63/$G$64</f>
        <v>1</v>
      </c>
      <c r="H66" s="83" t="e">
        <f>H63/$H$64</f>
        <v>#DIV/0!</v>
      </c>
      <c r="I66" s="84" t="e">
        <f>I63/$I$64</f>
        <v>#DIV/0!</v>
      </c>
      <c r="J66" s="82" t="e">
        <f>J63/$J$64</f>
        <v>#DIV/0!</v>
      </c>
      <c r="K66" s="85" t="e">
        <f>K63/$K$64</f>
        <v>#DIV/0!</v>
      </c>
      <c r="L66" s="81">
        <f>L63/$L$64</f>
        <v>1</v>
      </c>
      <c r="M66" s="82">
        <f>M63/$M$64</f>
        <v>1</v>
      </c>
      <c r="N66" s="83" t="e">
        <f>N63/$N$64</f>
        <v>#DIV/0!</v>
      </c>
      <c r="O66" s="81" t="e">
        <f>O63/$O$64</f>
        <v>#DIV/0!</v>
      </c>
      <c r="P66" s="82" t="e">
        <f>P63/$P$64</f>
        <v>#DIV/0!</v>
      </c>
      <c r="Q66" s="83" t="e">
        <f>Q63/$Q$64</f>
        <v>#DIV/0!</v>
      </c>
      <c r="R66" s="86">
        <f>R63/$R$64</f>
        <v>1</v>
      </c>
      <c r="S66" s="87"/>
      <c r="T66" s="88">
        <f>T63/$T$64</f>
        <v>1</v>
      </c>
      <c r="U66" s="88" t="e">
        <f>U63/$U$64</f>
        <v>#DIV/0!</v>
      </c>
      <c r="V66" s="88">
        <f>V63/$V$64</f>
        <v>1</v>
      </c>
      <c r="W66" s="88" t="e">
        <f>W63/$W$64</f>
        <v>#DIV/0!</v>
      </c>
      <c r="X66" s="50"/>
      <c r="Y66" s="89">
        <f>Y63/$Y$64</f>
        <v>1</v>
      </c>
      <c r="Z66" s="89">
        <f>Z63/$Z$64</f>
        <v>1</v>
      </c>
      <c r="AA66" s="90">
        <f>AA63/$AA$64</f>
        <v>1</v>
      </c>
      <c r="AB66" s="66"/>
    </row>
    <row r="67" spans="2:28" ht="72" customHeight="1" thickBot="1" x14ac:dyDescent="0.3">
      <c r="B67" s="53"/>
      <c r="C67" s="115"/>
      <c r="D67" s="67"/>
      <c r="E67" s="68" t="s">
        <v>42</v>
      </c>
      <c r="F67" s="92" t="e">
        <f>AVERAGE(F66:H66)</f>
        <v>#DIV/0!</v>
      </c>
      <c r="G67" s="93"/>
      <c r="H67" s="94"/>
      <c r="I67" s="93" t="e">
        <f>AVERAGE(I66:K66)</f>
        <v>#DIV/0!</v>
      </c>
      <c r="J67" s="93"/>
      <c r="K67" s="93"/>
      <c r="L67" s="92" t="e">
        <f>AVERAGE(L66:N66)</f>
        <v>#DIV/0!</v>
      </c>
      <c r="M67" s="93"/>
      <c r="N67" s="94"/>
      <c r="O67" s="92" t="e">
        <f>AVERAGE(O66:Q66)</f>
        <v>#DIV/0!</v>
      </c>
      <c r="P67" s="93"/>
      <c r="Q67" s="94"/>
      <c r="R67" s="86"/>
      <c r="S67" s="87"/>
      <c r="T67" s="88"/>
      <c r="U67" s="88"/>
      <c r="V67" s="88"/>
      <c r="W67" s="88"/>
      <c r="X67" s="50"/>
      <c r="Y67" s="89"/>
      <c r="Z67" s="89"/>
      <c r="AA67" s="90"/>
      <c r="AB67" s="95"/>
    </row>
    <row r="68" spans="2:28" ht="74.25" customHeight="1" thickBot="1" x14ac:dyDescent="0.3">
      <c r="B68" s="35">
        <v>12</v>
      </c>
      <c r="C68" s="36" t="s">
        <v>53</v>
      </c>
      <c r="D68" s="37" t="s">
        <v>36</v>
      </c>
      <c r="E68" s="38" t="s">
        <v>37</v>
      </c>
      <c r="F68" s="96">
        <v>89</v>
      </c>
      <c r="G68" s="39">
        <v>181</v>
      </c>
      <c r="H68" s="97">
        <v>110</v>
      </c>
      <c r="I68" s="98">
        <v>162</v>
      </c>
      <c r="J68" s="39">
        <v>108</v>
      </c>
      <c r="K68" s="40">
        <v>97</v>
      </c>
      <c r="L68" s="96">
        <v>94</v>
      </c>
      <c r="M68" s="39">
        <v>180</v>
      </c>
      <c r="N68" s="97">
        <v>202</v>
      </c>
      <c r="O68" s="96"/>
      <c r="P68" s="39"/>
      <c r="Q68" s="97"/>
      <c r="R68" s="47">
        <f>SUM(F68:Q68)</f>
        <v>1223</v>
      </c>
      <c r="S68" s="48"/>
      <c r="T68" s="51">
        <f>SUM(F68:H68)</f>
        <v>380</v>
      </c>
      <c r="U68" s="51">
        <f>SUM(I68:K68)</f>
        <v>367</v>
      </c>
      <c r="V68" s="51">
        <f>SUM(L68:N68)</f>
        <v>476</v>
      </c>
      <c r="W68" s="51">
        <f>SUM(O68:Q68)</f>
        <v>0</v>
      </c>
      <c r="X68" s="50"/>
      <c r="Y68" s="51">
        <f>SUM(T68:U68)</f>
        <v>747</v>
      </c>
      <c r="Z68" s="51">
        <f>SUM(Y68,V68)</f>
        <v>1223</v>
      </c>
      <c r="AA68" s="51">
        <f>SUM(Z68,W68)</f>
        <v>1223</v>
      </c>
      <c r="AB68" s="52"/>
    </row>
    <row r="69" spans="2:28" ht="79.5" customHeight="1" x14ac:dyDescent="0.25">
      <c r="B69" s="53"/>
      <c r="C69" s="54"/>
      <c r="D69" s="55">
        <v>1</v>
      </c>
      <c r="E69" s="56" t="s">
        <v>38</v>
      </c>
      <c r="F69" s="64">
        <v>89</v>
      </c>
      <c r="G69" s="57">
        <v>181</v>
      </c>
      <c r="H69" s="63">
        <v>110</v>
      </c>
      <c r="I69" s="62">
        <v>162</v>
      </c>
      <c r="J69" s="57">
        <v>108</v>
      </c>
      <c r="K69" s="58">
        <v>97</v>
      </c>
      <c r="L69" s="64">
        <v>94</v>
      </c>
      <c r="M69" s="57">
        <v>180</v>
      </c>
      <c r="N69" s="63">
        <v>202</v>
      </c>
      <c r="O69" s="64"/>
      <c r="P69" s="57"/>
      <c r="Q69" s="63"/>
      <c r="R69" s="47">
        <f>SUM(F69:Q69)</f>
        <v>1223</v>
      </c>
      <c r="S69" s="65"/>
      <c r="T69" s="51">
        <f>SUM(F69:H69)</f>
        <v>380</v>
      </c>
      <c r="U69" s="51">
        <f>SUM(I69:K69)</f>
        <v>367</v>
      </c>
      <c r="V69" s="51">
        <f>SUM(L69:N69)</f>
        <v>476</v>
      </c>
      <c r="W69" s="51">
        <f>SUM(O69:Q69)</f>
        <v>0</v>
      </c>
      <c r="X69" s="50"/>
      <c r="Y69" s="51">
        <f>SUM(T69:U69)</f>
        <v>747</v>
      </c>
      <c r="Z69" s="51">
        <f>SUM(Y69,V69)</f>
        <v>1223</v>
      </c>
      <c r="AA69" s="51">
        <f>SUM(Z69,W69)</f>
        <v>1223</v>
      </c>
      <c r="AB69" s="66"/>
    </row>
    <row r="70" spans="2:28" ht="69" customHeight="1" thickBot="1" x14ac:dyDescent="0.3">
      <c r="B70" s="53"/>
      <c r="C70" s="54"/>
      <c r="D70" s="67" t="s">
        <v>39</v>
      </c>
      <c r="E70" s="68" t="s">
        <v>40</v>
      </c>
      <c r="F70" s="69">
        <v>1</v>
      </c>
      <c r="G70" s="70">
        <v>1</v>
      </c>
      <c r="H70" s="71">
        <v>1</v>
      </c>
      <c r="I70" s="99">
        <v>1</v>
      </c>
      <c r="J70" s="70">
        <v>1</v>
      </c>
      <c r="K70" s="70">
        <v>1</v>
      </c>
      <c r="L70" s="74">
        <v>1</v>
      </c>
      <c r="M70" s="70">
        <v>1</v>
      </c>
      <c r="N70" s="71">
        <v>1</v>
      </c>
      <c r="O70" s="74">
        <v>1</v>
      </c>
      <c r="P70" s="70">
        <v>1</v>
      </c>
      <c r="Q70" s="71">
        <v>1</v>
      </c>
      <c r="R70" s="75">
        <v>1</v>
      </c>
      <c r="S70" s="76"/>
      <c r="T70" s="77">
        <v>1</v>
      </c>
      <c r="U70" s="77">
        <v>1</v>
      </c>
      <c r="V70" s="77">
        <v>1</v>
      </c>
      <c r="W70" s="77">
        <v>1</v>
      </c>
      <c r="X70" s="78"/>
      <c r="Y70" s="79">
        <v>1</v>
      </c>
      <c r="Z70" s="79">
        <v>1</v>
      </c>
      <c r="AA70" s="80">
        <v>1</v>
      </c>
      <c r="AB70" s="66"/>
    </row>
    <row r="71" spans="2:28" ht="75" customHeight="1" thickBot="1" x14ac:dyDescent="0.3">
      <c r="B71" s="53"/>
      <c r="C71" s="54"/>
      <c r="D71" s="67"/>
      <c r="E71" s="68" t="s">
        <v>41</v>
      </c>
      <c r="F71" s="81">
        <f>F68/$F$69</f>
        <v>1</v>
      </c>
      <c r="G71" s="82">
        <f>G68/$G$69</f>
        <v>1</v>
      </c>
      <c r="H71" s="83">
        <f>H68/$H$69</f>
        <v>1</v>
      </c>
      <c r="I71" s="84">
        <f>I68/$I$69</f>
        <v>1</v>
      </c>
      <c r="J71" s="82">
        <f>J68/$J$69</f>
        <v>1</v>
      </c>
      <c r="K71" s="85">
        <f>K68/$K$69</f>
        <v>1</v>
      </c>
      <c r="L71" s="81">
        <f>L68/$L$69</f>
        <v>1</v>
      </c>
      <c r="M71" s="82">
        <f>M68/$M$69</f>
        <v>1</v>
      </c>
      <c r="N71" s="83">
        <f>N68/$N$69</f>
        <v>1</v>
      </c>
      <c r="O71" s="81" t="e">
        <f>O68/$O$69</f>
        <v>#DIV/0!</v>
      </c>
      <c r="P71" s="82" t="e">
        <f>P68/$P$69</f>
        <v>#DIV/0!</v>
      </c>
      <c r="Q71" s="83" t="e">
        <f>Q68/$Q$69</f>
        <v>#DIV/0!</v>
      </c>
      <c r="R71" s="86">
        <f>R68/$R$69</f>
        <v>1</v>
      </c>
      <c r="S71" s="87"/>
      <c r="T71" s="88">
        <f>T68/$T$69</f>
        <v>1</v>
      </c>
      <c r="U71" s="88">
        <f>U68/$U$69</f>
        <v>1</v>
      </c>
      <c r="V71" s="88">
        <f>V68/$V$69</f>
        <v>1</v>
      </c>
      <c r="W71" s="88" t="e">
        <f>W68/$W$69</f>
        <v>#DIV/0!</v>
      </c>
      <c r="X71" s="50"/>
      <c r="Y71" s="89">
        <f>Y68/$Y$69</f>
        <v>1</v>
      </c>
      <c r="Z71" s="89">
        <f>Z68/$Z$69</f>
        <v>1</v>
      </c>
      <c r="AA71" s="90">
        <f>AA68/$AA$69</f>
        <v>1</v>
      </c>
      <c r="AB71" s="66"/>
    </row>
    <row r="72" spans="2:28" ht="72.75" customHeight="1" thickBot="1" x14ac:dyDescent="0.3">
      <c r="B72" s="53"/>
      <c r="C72" s="91"/>
      <c r="D72" s="100"/>
      <c r="E72" s="101" t="s">
        <v>42</v>
      </c>
      <c r="F72" s="102">
        <f>AVERAGE(F71:H71)</f>
        <v>1</v>
      </c>
      <c r="G72" s="103"/>
      <c r="H72" s="104"/>
      <c r="I72" s="103">
        <f>AVERAGE(I71:K71)</f>
        <v>1</v>
      </c>
      <c r="J72" s="103"/>
      <c r="K72" s="103"/>
      <c r="L72" s="102">
        <f>AVERAGE(L71:N71)</f>
        <v>1</v>
      </c>
      <c r="M72" s="103"/>
      <c r="N72" s="104"/>
      <c r="O72" s="102" t="e">
        <f>AVERAGE(O71:Q71)</f>
        <v>#DIV/0!</v>
      </c>
      <c r="P72" s="103"/>
      <c r="Q72" s="104"/>
      <c r="R72" s="105"/>
      <c r="S72" s="106"/>
      <c r="T72" s="107"/>
      <c r="U72" s="107"/>
      <c r="V72" s="107"/>
      <c r="W72" s="107"/>
      <c r="X72" s="108"/>
      <c r="Y72" s="109"/>
      <c r="Z72" s="109"/>
      <c r="AA72" s="110"/>
      <c r="AB72" s="95"/>
    </row>
    <row r="73" spans="2:28" ht="81.75" customHeight="1" thickBot="1" x14ac:dyDescent="0.3">
      <c r="B73" s="35">
        <v>13</v>
      </c>
      <c r="C73" s="36" t="s">
        <v>54</v>
      </c>
      <c r="D73" s="37" t="s">
        <v>36</v>
      </c>
      <c r="E73" s="38" t="s">
        <v>37</v>
      </c>
      <c r="F73" s="39">
        <v>5</v>
      </c>
      <c r="G73" s="39">
        <v>1</v>
      </c>
      <c r="H73" s="40">
        <v>2</v>
      </c>
      <c r="I73" s="41">
        <v>3</v>
      </c>
      <c r="J73" s="39">
        <v>10</v>
      </c>
      <c r="K73" s="42">
        <v>5</v>
      </c>
      <c r="L73" s="43">
        <v>8</v>
      </c>
      <c r="M73" s="44">
        <v>8</v>
      </c>
      <c r="N73" s="45">
        <v>8</v>
      </c>
      <c r="O73" s="46"/>
      <c r="P73" s="44"/>
      <c r="Q73" s="45"/>
      <c r="R73" s="47">
        <f>SUM(F73:Q73)</f>
        <v>50</v>
      </c>
      <c r="S73" s="48"/>
      <c r="T73" s="49">
        <f>SUM(F73:H73)</f>
        <v>8</v>
      </c>
      <c r="U73" s="49">
        <f>SUM(I73:K73)</f>
        <v>18</v>
      </c>
      <c r="V73" s="49">
        <f>SUM(L73:N73)</f>
        <v>24</v>
      </c>
      <c r="W73" s="49">
        <f>SUM(O73:Q73)</f>
        <v>0</v>
      </c>
      <c r="X73" s="50"/>
      <c r="Y73" s="51">
        <f>SUM(T73:U73)</f>
        <v>26</v>
      </c>
      <c r="Z73" s="51">
        <f>SUM(Y73,V73)</f>
        <v>50</v>
      </c>
      <c r="AA73" s="51">
        <f>SUM(Z73,W73)</f>
        <v>50</v>
      </c>
      <c r="AB73" s="52"/>
    </row>
    <row r="74" spans="2:28" ht="77.25" customHeight="1" x14ac:dyDescent="0.25">
      <c r="B74" s="53"/>
      <c r="C74" s="54"/>
      <c r="D74" s="55">
        <v>1</v>
      </c>
      <c r="E74" s="56" t="s">
        <v>38</v>
      </c>
      <c r="F74" s="57">
        <v>5</v>
      </c>
      <c r="G74" s="57">
        <v>1</v>
      </c>
      <c r="H74" s="58">
        <v>2</v>
      </c>
      <c r="I74" s="59">
        <v>3</v>
      </c>
      <c r="J74" s="60">
        <v>10</v>
      </c>
      <c r="K74" s="61">
        <v>5</v>
      </c>
      <c r="L74" s="62">
        <v>8</v>
      </c>
      <c r="M74" s="57">
        <v>8</v>
      </c>
      <c r="N74" s="63">
        <v>8</v>
      </c>
      <c r="O74" s="64"/>
      <c r="P74" s="57"/>
      <c r="Q74" s="63"/>
      <c r="R74" s="47">
        <f>SUM(F74:Q74)</f>
        <v>50</v>
      </c>
      <c r="S74" s="65"/>
      <c r="T74" s="49">
        <f>SUM(F74:H74)</f>
        <v>8</v>
      </c>
      <c r="U74" s="49">
        <f>SUM(I74:K74)</f>
        <v>18</v>
      </c>
      <c r="V74" s="49">
        <f>SUM(L74:N74)</f>
        <v>24</v>
      </c>
      <c r="W74" s="49">
        <f>SUM(O74:Q74)</f>
        <v>0</v>
      </c>
      <c r="X74" s="50"/>
      <c r="Y74" s="51">
        <f>SUM(T74:U74)</f>
        <v>26</v>
      </c>
      <c r="Z74" s="51">
        <f>SUM(Y74,V74)</f>
        <v>50</v>
      </c>
      <c r="AA74" s="51">
        <f>SUM(Z74,W74)</f>
        <v>50</v>
      </c>
      <c r="AB74" s="66"/>
    </row>
    <row r="75" spans="2:28" ht="68.25" customHeight="1" thickBot="1" x14ac:dyDescent="0.3">
      <c r="B75" s="53"/>
      <c r="C75" s="54"/>
      <c r="D75" s="67" t="s">
        <v>39</v>
      </c>
      <c r="E75" s="68" t="s">
        <v>40</v>
      </c>
      <c r="F75" s="69">
        <v>1</v>
      </c>
      <c r="G75" s="70">
        <v>1</v>
      </c>
      <c r="H75" s="71">
        <v>1</v>
      </c>
      <c r="I75" s="72">
        <v>1</v>
      </c>
      <c r="J75" s="73">
        <v>1</v>
      </c>
      <c r="K75" s="73">
        <v>1</v>
      </c>
      <c r="L75" s="74">
        <v>1</v>
      </c>
      <c r="M75" s="70">
        <v>1</v>
      </c>
      <c r="N75" s="71">
        <v>1</v>
      </c>
      <c r="O75" s="74">
        <v>1</v>
      </c>
      <c r="P75" s="70">
        <v>1</v>
      </c>
      <c r="Q75" s="71">
        <v>1</v>
      </c>
      <c r="R75" s="75">
        <v>1</v>
      </c>
      <c r="S75" s="76"/>
      <c r="T75" s="77">
        <v>1</v>
      </c>
      <c r="U75" s="77">
        <v>1</v>
      </c>
      <c r="V75" s="77">
        <v>1</v>
      </c>
      <c r="W75" s="77">
        <v>1</v>
      </c>
      <c r="X75" s="78"/>
      <c r="Y75" s="79">
        <v>1</v>
      </c>
      <c r="Z75" s="79">
        <v>1</v>
      </c>
      <c r="AA75" s="80">
        <v>1</v>
      </c>
      <c r="AB75" s="66"/>
    </row>
    <row r="76" spans="2:28" ht="66" customHeight="1" thickBot="1" x14ac:dyDescent="0.3">
      <c r="B76" s="53"/>
      <c r="C76" s="54"/>
      <c r="D76" s="67"/>
      <c r="E76" s="68" t="s">
        <v>41</v>
      </c>
      <c r="F76" s="81">
        <f>F73/$F$74</f>
        <v>1</v>
      </c>
      <c r="G76" s="82">
        <f>G73/$G$74</f>
        <v>1</v>
      </c>
      <c r="H76" s="83">
        <f>H73/$H$74</f>
        <v>1</v>
      </c>
      <c r="I76" s="84">
        <f>I73/$I$74</f>
        <v>1</v>
      </c>
      <c r="J76" s="82">
        <f>J73/$J$74</f>
        <v>1</v>
      </c>
      <c r="K76" s="85">
        <f>K73/$K$74</f>
        <v>1</v>
      </c>
      <c r="L76" s="81">
        <f>L73/$L$74</f>
        <v>1</v>
      </c>
      <c r="M76" s="82">
        <f>M73/$M$74</f>
        <v>1</v>
      </c>
      <c r="N76" s="83">
        <f>N73/$N$74</f>
        <v>1</v>
      </c>
      <c r="O76" s="81" t="e">
        <f>O73/$O$74</f>
        <v>#DIV/0!</v>
      </c>
      <c r="P76" s="82" t="e">
        <f>P73/$P$74</f>
        <v>#DIV/0!</v>
      </c>
      <c r="Q76" s="83" t="e">
        <f>Q73/$Q$74</f>
        <v>#DIV/0!</v>
      </c>
      <c r="R76" s="86">
        <f>R73/$R$74</f>
        <v>1</v>
      </c>
      <c r="S76" s="87"/>
      <c r="T76" s="88">
        <f>T73/$T$74</f>
        <v>1</v>
      </c>
      <c r="U76" s="88">
        <f>U73/$U$74</f>
        <v>1</v>
      </c>
      <c r="V76" s="88">
        <f>V73/$V$74</f>
        <v>1</v>
      </c>
      <c r="W76" s="88" t="e">
        <f>W73/$W$74</f>
        <v>#DIV/0!</v>
      </c>
      <c r="X76" s="50"/>
      <c r="Y76" s="89">
        <f>Y73/$Y$74</f>
        <v>1</v>
      </c>
      <c r="Z76" s="89">
        <f>Z73/$Z$74</f>
        <v>1</v>
      </c>
      <c r="AA76" s="90">
        <f>AA73/$AA$74</f>
        <v>1</v>
      </c>
      <c r="AB76" s="66"/>
    </row>
    <row r="77" spans="2:28" ht="72" customHeight="1" thickBot="1" x14ac:dyDescent="0.3">
      <c r="B77" s="53"/>
      <c r="C77" s="91"/>
      <c r="D77" s="67"/>
      <c r="E77" s="68" t="s">
        <v>42</v>
      </c>
      <c r="F77" s="92">
        <f>AVERAGE(F76:H76)</f>
        <v>1</v>
      </c>
      <c r="G77" s="93"/>
      <c r="H77" s="94"/>
      <c r="I77" s="93">
        <f>AVERAGE(I76:K76)</f>
        <v>1</v>
      </c>
      <c r="J77" s="93"/>
      <c r="K77" s="93"/>
      <c r="L77" s="92">
        <f>AVERAGE(L76:N76)</f>
        <v>1</v>
      </c>
      <c r="M77" s="93"/>
      <c r="N77" s="94"/>
      <c r="O77" s="92" t="e">
        <f>AVERAGE(O76:Q76)</f>
        <v>#DIV/0!</v>
      </c>
      <c r="P77" s="93"/>
      <c r="Q77" s="94"/>
      <c r="R77" s="86"/>
      <c r="S77" s="87"/>
      <c r="T77" s="88"/>
      <c r="U77" s="88"/>
      <c r="V77" s="88"/>
      <c r="W77" s="88"/>
      <c r="X77" s="50"/>
      <c r="Y77" s="89"/>
      <c r="Z77" s="89"/>
      <c r="AA77" s="90"/>
      <c r="AB77" s="95"/>
    </row>
    <row r="78" spans="2:28" ht="77.25" customHeight="1" thickBot="1" x14ac:dyDescent="0.3">
      <c r="B78" s="35">
        <v>14</v>
      </c>
      <c r="C78" s="36" t="s">
        <v>55</v>
      </c>
      <c r="D78" s="37" t="s">
        <v>36</v>
      </c>
      <c r="E78" s="38" t="s">
        <v>37</v>
      </c>
      <c r="F78" s="96">
        <v>0</v>
      </c>
      <c r="G78" s="39">
        <v>10</v>
      </c>
      <c r="H78" s="97">
        <v>13</v>
      </c>
      <c r="I78" s="98">
        <v>5</v>
      </c>
      <c r="J78" s="39">
        <v>2</v>
      </c>
      <c r="K78" s="40">
        <v>12</v>
      </c>
      <c r="L78" s="96">
        <v>13</v>
      </c>
      <c r="M78" s="39">
        <v>0</v>
      </c>
      <c r="N78" s="97">
        <v>16</v>
      </c>
      <c r="O78" s="96"/>
      <c r="P78" s="39"/>
      <c r="Q78" s="97"/>
      <c r="R78" s="47">
        <f>SUM(F78:Q78)</f>
        <v>71</v>
      </c>
      <c r="S78" s="48"/>
      <c r="T78" s="51">
        <f>SUM(F78:H78)</f>
        <v>23</v>
      </c>
      <c r="U78" s="51">
        <f>SUM(I78:K78)</f>
        <v>19</v>
      </c>
      <c r="V78" s="51">
        <f>SUM(L78:N78)</f>
        <v>29</v>
      </c>
      <c r="W78" s="51">
        <f>SUM(O78:Q78)</f>
        <v>0</v>
      </c>
      <c r="X78" s="50"/>
      <c r="Y78" s="51">
        <f>SUM(T78:U78)</f>
        <v>42</v>
      </c>
      <c r="Z78" s="51">
        <f>SUM(Y78,V78)</f>
        <v>71</v>
      </c>
      <c r="AA78" s="51">
        <f>SUM(Z78,W78)</f>
        <v>71</v>
      </c>
      <c r="AB78" s="52"/>
    </row>
    <row r="79" spans="2:28" ht="71.25" customHeight="1" x14ac:dyDescent="0.25">
      <c r="B79" s="53"/>
      <c r="C79" s="54"/>
      <c r="D79" s="55">
        <v>1</v>
      </c>
      <c r="E79" s="56" t="s">
        <v>38</v>
      </c>
      <c r="F79" s="64">
        <v>0</v>
      </c>
      <c r="G79" s="57">
        <v>10</v>
      </c>
      <c r="H79" s="63">
        <v>13</v>
      </c>
      <c r="I79" s="62">
        <v>5</v>
      </c>
      <c r="J79" s="57">
        <v>2</v>
      </c>
      <c r="K79" s="58">
        <v>12</v>
      </c>
      <c r="L79" s="64">
        <v>13</v>
      </c>
      <c r="M79" s="57">
        <v>0</v>
      </c>
      <c r="N79" s="63">
        <v>16</v>
      </c>
      <c r="O79" s="64"/>
      <c r="P79" s="57"/>
      <c r="Q79" s="63"/>
      <c r="R79" s="47">
        <f>SUM(F79:Q79)</f>
        <v>71</v>
      </c>
      <c r="S79" s="65"/>
      <c r="T79" s="51">
        <f>SUM(F79:H79)</f>
        <v>23</v>
      </c>
      <c r="U79" s="51">
        <f>SUM(I79:K79)</f>
        <v>19</v>
      </c>
      <c r="V79" s="51">
        <f>SUM(L79:N79)</f>
        <v>29</v>
      </c>
      <c r="W79" s="51">
        <f>SUM(O79:Q79)</f>
        <v>0</v>
      </c>
      <c r="X79" s="50"/>
      <c r="Y79" s="51">
        <f>SUM(T79:U79)</f>
        <v>42</v>
      </c>
      <c r="Z79" s="51">
        <f>SUM(Y79,V79)</f>
        <v>71</v>
      </c>
      <c r="AA79" s="51">
        <f>SUM(Z79,W79)</f>
        <v>71</v>
      </c>
      <c r="AB79" s="66"/>
    </row>
    <row r="80" spans="2:28" ht="52.5" customHeight="1" thickBot="1" x14ac:dyDescent="0.3">
      <c r="B80" s="53"/>
      <c r="C80" s="54"/>
      <c r="D80" s="67" t="s">
        <v>39</v>
      </c>
      <c r="E80" s="68" t="s">
        <v>40</v>
      </c>
      <c r="F80" s="69">
        <v>1</v>
      </c>
      <c r="G80" s="70">
        <v>1</v>
      </c>
      <c r="H80" s="71">
        <v>1</v>
      </c>
      <c r="I80" s="99">
        <v>1</v>
      </c>
      <c r="J80" s="70">
        <v>1</v>
      </c>
      <c r="K80" s="70">
        <v>1</v>
      </c>
      <c r="L80" s="74">
        <v>1</v>
      </c>
      <c r="M80" s="70">
        <v>1</v>
      </c>
      <c r="N80" s="71">
        <v>1</v>
      </c>
      <c r="O80" s="74">
        <v>1</v>
      </c>
      <c r="P80" s="70">
        <v>1</v>
      </c>
      <c r="Q80" s="71">
        <v>1</v>
      </c>
      <c r="R80" s="75">
        <v>1</v>
      </c>
      <c r="S80" s="76"/>
      <c r="T80" s="77">
        <v>1</v>
      </c>
      <c r="U80" s="77">
        <v>1</v>
      </c>
      <c r="V80" s="77">
        <v>1</v>
      </c>
      <c r="W80" s="77">
        <v>1</v>
      </c>
      <c r="X80" s="78"/>
      <c r="Y80" s="79">
        <v>1</v>
      </c>
      <c r="Z80" s="79">
        <v>1</v>
      </c>
      <c r="AA80" s="80">
        <v>1</v>
      </c>
      <c r="AB80" s="66"/>
    </row>
    <row r="81" spans="2:28" ht="50.25" customHeight="1" thickBot="1" x14ac:dyDescent="0.3">
      <c r="B81" s="53"/>
      <c r="C81" s="54"/>
      <c r="D81" s="67"/>
      <c r="E81" s="68" t="s">
        <v>41</v>
      </c>
      <c r="F81" s="81" t="e">
        <f>F78/$F$79</f>
        <v>#DIV/0!</v>
      </c>
      <c r="G81" s="82">
        <f>G78/$G$79</f>
        <v>1</v>
      </c>
      <c r="H81" s="83">
        <f>H78/$H$79</f>
        <v>1</v>
      </c>
      <c r="I81" s="84">
        <f>I78/$I$79</f>
        <v>1</v>
      </c>
      <c r="J81" s="82">
        <f>J78/$J$79</f>
        <v>1</v>
      </c>
      <c r="K81" s="85">
        <f>K78/$K$79</f>
        <v>1</v>
      </c>
      <c r="L81" s="81">
        <f>L78/$L$79</f>
        <v>1</v>
      </c>
      <c r="M81" s="82" t="e">
        <f>M78/$M$79</f>
        <v>#DIV/0!</v>
      </c>
      <c r="N81" s="83">
        <f>N78/$N$79</f>
        <v>1</v>
      </c>
      <c r="O81" s="81" t="e">
        <f>O78/$O$79</f>
        <v>#DIV/0!</v>
      </c>
      <c r="P81" s="82" t="e">
        <f>P78/$P$79</f>
        <v>#DIV/0!</v>
      </c>
      <c r="Q81" s="83" t="e">
        <f>Q78/$Q$79</f>
        <v>#DIV/0!</v>
      </c>
      <c r="R81" s="86">
        <f>R78/$R$79</f>
        <v>1</v>
      </c>
      <c r="S81" s="87"/>
      <c r="T81" s="88">
        <f>T78/$T$79</f>
        <v>1</v>
      </c>
      <c r="U81" s="88">
        <f>U78/$U$79</f>
        <v>1</v>
      </c>
      <c r="V81" s="88">
        <f>V78/$V$79</f>
        <v>1</v>
      </c>
      <c r="W81" s="88" t="e">
        <f>W78/$W$79</f>
        <v>#DIV/0!</v>
      </c>
      <c r="X81" s="50"/>
      <c r="Y81" s="89">
        <f>Y78/$Y$79</f>
        <v>1</v>
      </c>
      <c r="Z81" s="89">
        <f>Z78/$Z$79</f>
        <v>1</v>
      </c>
      <c r="AA81" s="90">
        <f>AA78/$AA$79</f>
        <v>1</v>
      </c>
      <c r="AB81" s="66"/>
    </row>
    <row r="82" spans="2:28" ht="49.5" customHeight="1" thickBot="1" x14ac:dyDescent="0.3">
      <c r="B82" s="116"/>
      <c r="C82" s="91"/>
      <c r="D82" s="100"/>
      <c r="E82" s="101" t="s">
        <v>42</v>
      </c>
      <c r="F82" s="102" t="e">
        <f>AVERAGE(F81:H81)</f>
        <v>#DIV/0!</v>
      </c>
      <c r="G82" s="103"/>
      <c r="H82" s="104"/>
      <c r="I82" s="103">
        <f>AVERAGE(I81:K81)</f>
        <v>1</v>
      </c>
      <c r="J82" s="103"/>
      <c r="K82" s="103"/>
      <c r="L82" s="102" t="e">
        <f>AVERAGE(L81:N81)</f>
        <v>#DIV/0!</v>
      </c>
      <c r="M82" s="103"/>
      <c r="N82" s="104"/>
      <c r="O82" s="102" t="e">
        <f>AVERAGE(O81:Q81)</f>
        <v>#DIV/0!</v>
      </c>
      <c r="P82" s="103"/>
      <c r="Q82" s="104"/>
      <c r="R82" s="105"/>
      <c r="S82" s="106"/>
      <c r="T82" s="107"/>
      <c r="U82" s="107"/>
      <c r="V82" s="107"/>
      <c r="W82" s="107"/>
      <c r="X82" s="108"/>
      <c r="Y82" s="109"/>
      <c r="Z82" s="109"/>
      <c r="AA82" s="110"/>
      <c r="AB82" s="95"/>
    </row>
    <row r="83" spans="2:28" ht="72" customHeight="1" thickBot="1" x14ac:dyDescent="0.3">
      <c r="B83" s="35">
        <v>15</v>
      </c>
      <c r="C83" s="111" t="s">
        <v>56</v>
      </c>
      <c r="D83" s="37" t="s">
        <v>36</v>
      </c>
      <c r="E83" s="38" t="s">
        <v>37</v>
      </c>
      <c r="F83" s="39">
        <v>14</v>
      </c>
      <c r="G83" s="39">
        <v>17</v>
      </c>
      <c r="H83" s="40">
        <v>10</v>
      </c>
      <c r="I83" s="41">
        <v>34</v>
      </c>
      <c r="J83" s="39">
        <v>57</v>
      </c>
      <c r="K83" s="42">
        <v>3</v>
      </c>
      <c r="L83" s="43">
        <v>16</v>
      </c>
      <c r="M83" s="44">
        <v>9</v>
      </c>
      <c r="N83" s="45">
        <v>50</v>
      </c>
      <c r="O83" s="46"/>
      <c r="P83" s="44"/>
      <c r="Q83" s="45"/>
      <c r="R83" s="47">
        <f>SUM(F83:Q83)</f>
        <v>210</v>
      </c>
      <c r="S83" s="48"/>
      <c r="T83" s="49">
        <f>SUM(F83:H83)</f>
        <v>41</v>
      </c>
      <c r="U83" s="49">
        <f>SUM(I83:K83)</f>
        <v>94</v>
      </c>
      <c r="V83" s="49">
        <f>SUM(L83:N83)</f>
        <v>75</v>
      </c>
      <c r="W83" s="49">
        <f>SUM(O83:Q83)</f>
        <v>0</v>
      </c>
      <c r="X83" s="50"/>
      <c r="Y83" s="51">
        <f>SUM(T83:U83)</f>
        <v>135</v>
      </c>
      <c r="Z83" s="51">
        <f>SUM(Y83,V83)</f>
        <v>210</v>
      </c>
      <c r="AA83" s="51">
        <f>SUM(Z83,W83)</f>
        <v>210</v>
      </c>
      <c r="AB83" s="52"/>
    </row>
    <row r="84" spans="2:28" ht="63" customHeight="1" x14ac:dyDescent="0.25">
      <c r="B84" s="53"/>
      <c r="C84" s="112"/>
      <c r="D84" s="55">
        <v>1</v>
      </c>
      <c r="E84" s="56" t="s">
        <v>38</v>
      </c>
      <c r="F84" s="57">
        <v>14</v>
      </c>
      <c r="G84" s="57">
        <v>17</v>
      </c>
      <c r="H84" s="58">
        <v>10</v>
      </c>
      <c r="I84" s="59">
        <v>34</v>
      </c>
      <c r="J84" s="60">
        <v>57</v>
      </c>
      <c r="K84" s="61">
        <v>3</v>
      </c>
      <c r="L84" s="62">
        <v>16</v>
      </c>
      <c r="M84" s="57">
        <v>9</v>
      </c>
      <c r="N84" s="63">
        <v>50</v>
      </c>
      <c r="O84" s="64"/>
      <c r="P84" s="57"/>
      <c r="Q84" s="63"/>
      <c r="R84" s="47">
        <f>SUM(F84:Q84)</f>
        <v>210</v>
      </c>
      <c r="S84" s="65"/>
      <c r="T84" s="49">
        <f>SUM(F84:H84)</f>
        <v>41</v>
      </c>
      <c r="U84" s="49">
        <f>SUM(I84:K84)</f>
        <v>94</v>
      </c>
      <c r="V84" s="49">
        <f>SUM(L84:N84)</f>
        <v>75</v>
      </c>
      <c r="W84" s="49">
        <f>SUM(O84:Q84)</f>
        <v>0</v>
      </c>
      <c r="X84" s="50"/>
      <c r="Y84" s="51">
        <f>SUM(T84:U84)</f>
        <v>135</v>
      </c>
      <c r="Z84" s="51">
        <f>SUM(Y84,V84)</f>
        <v>210</v>
      </c>
      <c r="AA84" s="51">
        <f>SUM(Z84,W84)</f>
        <v>210</v>
      </c>
      <c r="AB84" s="66"/>
    </row>
    <row r="85" spans="2:28" ht="54" customHeight="1" thickBot="1" x14ac:dyDescent="0.3">
      <c r="B85" s="53"/>
      <c r="C85" s="112"/>
      <c r="D85" s="67" t="s">
        <v>39</v>
      </c>
      <c r="E85" s="68" t="s">
        <v>40</v>
      </c>
      <c r="F85" s="69">
        <v>1</v>
      </c>
      <c r="G85" s="70">
        <v>1</v>
      </c>
      <c r="H85" s="71">
        <v>1</v>
      </c>
      <c r="I85" s="72">
        <v>1</v>
      </c>
      <c r="J85" s="73">
        <v>1</v>
      </c>
      <c r="K85" s="73">
        <v>1</v>
      </c>
      <c r="L85" s="74">
        <v>1</v>
      </c>
      <c r="M85" s="70">
        <v>1</v>
      </c>
      <c r="N85" s="71">
        <v>1</v>
      </c>
      <c r="O85" s="74">
        <v>1</v>
      </c>
      <c r="P85" s="70">
        <v>1</v>
      </c>
      <c r="Q85" s="71">
        <v>1</v>
      </c>
      <c r="R85" s="75">
        <v>1</v>
      </c>
      <c r="S85" s="76"/>
      <c r="T85" s="77">
        <v>1</v>
      </c>
      <c r="U85" s="77">
        <v>1</v>
      </c>
      <c r="V85" s="77">
        <v>1</v>
      </c>
      <c r="W85" s="77">
        <v>1</v>
      </c>
      <c r="X85" s="78"/>
      <c r="Y85" s="79">
        <v>1</v>
      </c>
      <c r="Z85" s="79">
        <v>1</v>
      </c>
      <c r="AA85" s="80">
        <v>1</v>
      </c>
      <c r="AB85" s="66"/>
    </row>
    <row r="86" spans="2:28" ht="52.5" customHeight="1" thickBot="1" x14ac:dyDescent="0.3">
      <c r="B86" s="53"/>
      <c r="C86" s="112"/>
      <c r="D86" s="67"/>
      <c r="E86" s="68" t="s">
        <v>41</v>
      </c>
      <c r="F86" s="81">
        <f>F83/$F$84</f>
        <v>1</v>
      </c>
      <c r="G86" s="82">
        <f>G83/$G$84</f>
        <v>1</v>
      </c>
      <c r="H86" s="83">
        <f>H83/$H$84</f>
        <v>1</v>
      </c>
      <c r="I86" s="84">
        <f>I83/$I$84</f>
        <v>1</v>
      </c>
      <c r="J86" s="82">
        <f>J83/$J$84</f>
        <v>1</v>
      </c>
      <c r="K86" s="85">
        <f>K83/$K$84</f>
        <v>1</v>
      </c>
      <c r="L86" s="81">
        <f>L83/$L$84</f>
        <v>1</v>
      </c>
      <c r="M86" s="82">
        <f>M83/$M$84</f>
        <v>1</v>
      </c>
      <c r="N86" s="83">
        <f>N83/$N$84</f>
        <v>1</v>
      </c>
      <c r="O86" s="81" t="e">
        <f>O83/$O$84</f>
        <v>#DIV/0!</v>
      </c>
      <c r="P86" s="82" t="e">
        <f>P83/$P$84</f>
        <v>#DIV/0!</v>
      </c>
      <c r="Q86" s="83" t="e">
        <f>Q83/$Q$84</f>
        <v>#DIV/0!</v>
      </c>
      <c r="R86" s="86">
        <f>R83/$R$84</f>
        <v>1</v>
      </c>
      <c r="S86" s="87"/>
      <c r="T86" s="88">
        <f>T83/$T$84</f>
        <v>1</v>
      </c>
      <c r="U86" s="88">
        <f>U83/$U$84</f>
        <v>1</v>
      </c>
      <c r="V86" s="88">
        <f>V83/$V$84</f>
        <v>1</v>
      </c>
      <c r="W86" s="88" t="e">
        <f>W83/$W$84</f>
        <v>#DIV/0!</v>
      </c>
      <c r="X86" s="50"/>
      <c r="Y86" s="89">
        <f>Y83/$Y$84</f>
        <v>1</v>
      </c>
      <c r="Z86" s="89">
        <f>Z83/$Z$84</f>
        <v>1</v>
      </c>
      <c r="AA86" s="90">
        <f>AA83/$AA$84</f>
        <v>1</v>
      </c>
      <c r="AB86" s="66"/>
    </row>
    <row r="87" spans="2:28" ht="57" customHeight="1" thickBot="1" x14ac:dyDescent="0.3">
      <c r="B87" s="53"/>
      <c r="C87" s="112"/>
      <c r="D87" s="67"/>
      <c r="E87" s="68" t="s">
        <v>42</v>
      </c>
      <c r="F87" s="92">
        <f>AVERAGE(F86:H86)</f>
        <v>1</v>
      </c>
      <c r="G87" s="93"/>
      <c r="H87" s="94"/>
      <c r="I87" s="93">
        <f>AVERAGE(I86:K86)</f>
        <v>1</v>
      </c>
      <c r="J87" s="93"/>
      <c r="K87" s="93"/>
      <c r="L87" s="92">
        <f>AVERAGE(L86:N86)</f>
        <v>1</v>
      </c>
      <c r="M87" s="93"/>
      <c r="N87" s="94"/>
      <c r="O87" s="92" t="e">
        <f>AVERAGE(O86:Q86)</f>
        <v>#DIV/0!</v>
      </c>
      <c r="P87" s="93"/>
      <c r="Q87" s="94"/>
      <c r="R87" s="86"/>
      <c r="S87" s="87"/>
      <c r="T87" s="88"/>
      <c r="U87" s="88"/>
      <c r="V87" s="88"/>
      <c r="W87" s="88"/>
      <c r="X87" s="50"/>
      <c r="Y87" s="89"/>
      <c r="Z87" s="89"/>
      <c r="AA87" s="90"/>
      <c r="AB87" s="95"/>
    </row>
    <row r="88" spans="2:28" ht="69.75" customHeight="1" thickBot="1" x14ac:dyDescent="0.3">
      <c r="B88" s="35">
        <v>16</v>
      </c>
      <c r="C88" s="36" t="s">
        <v>57</v>
      </c>
      <c r="D88" s="37" t="s">
        <v>36</v>
      </c>
      <c r="E88" s="38" t="s">
        <v>37</v>
      </c>
      <c r="F88" s="96">
        <v>98</v>
      </c>
      <c r="G88" s="39">
        <v>133</v>
      </c>
      <c r="H88" s="97">
        <v>98</v>
      </c>
      <c r="I88" s="98">
        <v>155</v>
      </c>
      <c r="J88" s="39">
        <v>125</v>
      </c>
      <c r="K88" s="40">
        <v>112</v>
      </c>
      <c r="L88" s="96">
        <v>88</v>
      </c>
      <c r="M88" s="39">
        <v>84</v>
      </c>
      <c r="N88" s="97">
        <v>171</v>
      </c>
      <c r="O88" s="96"/>
      <c r="P88" s="39"/>
      <c r="Q88" s="97"/>
      <c r="R88" s="47">
        <f>SUM(F88:Q88)</f>
        <v>1064</v>
      </c>
      <c r="S88" s="48"/>
      <c r="T88" s="51">
        <f>SUM(F88:H88)</f>
        <v>329</v>
      </c>
      <c r="U88" s="51">
        <f>SUM(I88:K88)</f>
        <v>392</v>
      </c>
      <c r="V88" s="51">
        <f>SUM(L88:N88)</f>
        <v>343</v>
      </c>
      <c r="W88" s="51">
        <f>SUM(O88:Q88)</f>
        <v>0</v>
      </c>
      <c r="X88" s="50"/>
      <c r="Y88" s="51">
        <f>SUM(T88:U88)</f>
        <v>721</v>
      </c>
      <c r="Z88" s="51">
        <f>SUM(Y88,V88)</f>
        <v>1064</v>
      </c>
      <c r="AA88" s="51">
        <f>SUM(Z88,W88)</f>
        <v>1064</v>
      </c>
      <c r="AB88" s="52"/>
    </row>
    <row r="89" spans="2:28" ht="67.5" customHeight="1" x14ac:dyDescent="0.25">
      <c r="B89" s="53"/>
      <c r="C89" s="54"/>
      <c r="D89" s="55">
        <v>1</v>
      </c>
      <c r="E89" s="56" t="s">
        <v>38</v>
      </c>
      <c r="F89" s="64">
        <v>98</v>
      </c>
      <c r="G89" s="57">
        <v>133</v>
      </c>
      <c r="H89" s="63">
        <v>98</v>
      </c>
      <c r="I89" s="62">
        <v>155</v>
      </c>
      <c r="J89" s="57">
        <v>125</v>
      </c>
      <c r="K89" s="58">
        <v>112</v>
      </c>
      <c r="L89" s="64">
        <v>88</v>
      </c>
      <c r="M89" s="57">
        <v>84</v>
      </c>
      <c r="N89" s="63">
        <v>171</v>
      </c>
      <c r="O89" s="64"/>
      <c r="P89" s="57"/>
      <c r="Q89" s="63"/>
      <c r="R89" s="47">
        <f>SUM(F89:Q89)</f>
        <v>1064</v>
      </c>
      <c r="S89" s="65"/>
      <c r="T89" s="51">
        <f>SUM(F89:H89)</f>
        <v>329</v>
      </c>
      <c r="U89" s="51">
        <f>SUM(I89:K89)</f>
        <v>392</v>
      </c>
      <c r="V89" s="51">
        <f>SUM(L89:N89)</f>
        <v>343</v>
      </c>
      <c r="W89" s="51">
        <f>SUM(O89:Q89)</f>
        <v>0</v>
      </c>
      <c r="X89" s="50"/>
      <c r="Y89" s="51">
        <f>SUM(T89:U89)</f>
        <v>721</v>
      </c>
      <c r="Z89" s="51">
        <f>SUM(Y89,V89)</f>
        <v>1064</v>
      </c>
      <c r="AA89" s="51">
        <f>SUM(Z89,W89)</f>
        <v>1064</v>
      </c>
      <c r="AB89" s="66"/>
    </row>
    <row r="90" spans="2:28" ht="51.75" customHeight="1" thickBot="1" x14ac:dyDescent="0.3">
      <c r="B90" s="53"/>
      <c r="C90" s="54"/>
      <c r="D90" s="67" t="s">
        <v>39</v>
      </c>
      <c r="E90" s="68" t="s">
        <v>40</v>
      </c>
      <c r="F90" s="69">
        <v>1</v>
      </c>
      <c r="G90" s="70">
        <v>1</v>
      </c>
      <c r="H90" s="71">
        <v>1</v>
      </c>
      <c r="I90" s="99">
        <v>1</v>
      </c>
      <c r="J90" s="70">
        <v>1</v>
      </c>
      <c r="K90" s="70">
        <v>1</v>
      </c>
      <c r="L90" s="74">
        <v>1</v>
      </c>
      <c r="M90" s="70">
        <v>1</v>
      </c>
      <c r="N90" s="71">
        <v>1</v>
      </c>
      <c r="O90" s="74">
        <v>1</v>
      </c>
      <c r="P90" s="70">
        <v>1</v>
      </c>
      <c r="Q90" s="71">
        <v>1</v>
      </c>
      <c r="R90" s="75">
        <v>1</v>
      </c>
      <c r="S90" s="76"/>
      <c r="T90" s="77">
        <v>1</v>
      </c>
      <c r="U90" s="77">
        <v>1</v>
      </c>
      <c r="V90" s="77">
        <v>1</v>
      </c>
      <c r="W90" s="77">
        <v>1</v>
      </c>
      <c r="X90" s="78"/>
      <c r="Y90" s="79">
        <v>1</v>
      </c>
      <c r="Z90" s="79">
        <v>1</v>
      </c>
      <c r="AA90" s="80">
        <v>1</v>
      </c>
      <c r="AB90" s="66"/>
    </row>
    <row r="91" spans="2:28" ht="46.5" customHeight="1" thickBot="1" x14ac:dyDescent="0.3">
      <c r="B91" s="53"/>
      <c r="C91" s="54"/>
      <c r="D91" s="67"/>
      <c r="E91" s="68" t="s">
        <v>41</v>
      </c>
      <c r="F91" s="81">
        <f>F88/$F$89</f>
        <v>1</v>
      </c>
      <c r="G91" s="82">
        <f>G88/$G$89</f>
        <v>1</v>
      </c>
      <c r="H91" s="83">
        <f>H88/$H$89</f>
        <v>1</v>
      </c>
      <c r="I91" s="84">
        <f>I88/$I$89</f>
        <v>1</v>
      </c>
      <c r="J91" s="82">
        <f>J88/$J$89</f>
        <v>1</v>
      </c>
      <c r="K91" s="85">
        <f>K88/$K$89</f>
        <v>1</v>
      </c>
      <c r="L91" s="81">
        <f>L88/$L$89</f>
        <v>1</v>
      </c>
      <c r="M91" s="82">
        <f>M88/$M$89</f>
        <v>1</v>
      </c>
      <c r="N91" s="83">
        <f>N88/$N$89</f>
        <v>1</v>
      </c>
      <c r="O91" s="81" t="e">
        <f>O88/$O$89</f>
        <v>#DIV/0!</v>
      </c>
      <c r="P91" s="82" t="e">
        <f>P88/$P$89</f>
        <v>#DIV/0!</v>
      </c>
      <c r="Q91" s="83" t="e">
        <f>Q88/$Q$89</f>
        <v>#DIV/0!</v>
      </c>
      <c r="R91" s="86">
        <f>R88/$R$89</f>
        <v>1</v>
      </c>
      <c r="S91" s="87"/>
      <c r="T91" s="88">
        <f>T88/$T$89</f>
        <v>1</v>
      </c>
      <c r="U91" s="88">
        <f>U88/$U$89</f>
        <v>1</v>
      </c>
      <c r="V91" s="88">
        <f>V88/$V$89</f>
        <v>1</v>
      </c>
      <c r="W91" s="88" t="e">
        <f>W88/$W$89</f>
        <v>#DIV/0!</v>
      </c>
      <c r="X91" s="50"/>
      <c r="Y91" s="89">
        <f>Y88/$Y$89</f>
        <v>1</v>
      </c>
      <c r="Z91" s="89">
        <f>Z88/$Z$89</f>
        <v>1</v>
      </c>
      <c r="AA91" s="90">
        <f>AA88/$AA$89</f>
        <v>1</v>
      </c>
      <c r="AB91" s="66"/>
    </row>
    <row r="92" spans="2:28" ht="59.25" customHeight="1" thickBot="1" x14ac:dyDescent="0.3">
      <c r="B92" s="114"/>
      <c r="C92" s="91"/>
      <c r="D92" s="100"/>
      <c r="E92" s="101" t="s">
        <v>42</v>
      </c>
      <c r="F92" s="102">
        <f>AVERAGE(F91:H91)</f>
        <v>1</v>
      </c>
      <c r="G92" s="103"/>
      <c r="H92" s="104"/>
      <c r="I92" s="103">
        <f>AVERAGE(I91:K91)</f>
        <v>1</v>
      </c>
      <c r="J92" s="103"/>
      <c r="K92" s="103"/>
      <c r="L92" s="102">
        <f>AVERAGE(L91:N91)</f>
        <v>1</v>
      </c>
      <c r="M92" s="103"/>
      <c r="N92" s="104"/>
      <c r="O92" s="102" t="e">
        <f>AVERAGE(O91:Q91)</f>
        <v>#DIV/0!</v>
      </c>
      <c r="P92" s="103"/>
      <c r="Q92" s="104"/>
      <c r="R92" s="105"/>
      <c r="S92" s="106"/>
      <c r="T92" s="107"/>
      <c r="U92" s="107"/>
      <c r="V92" s="107"/>
      <c r="W92" s="107"/>
      <c r="X92" s="108"/>
      <c r="Y92" s="109"/>
      <c r="Z92" s="109"/>
      <c r="AA92" s="110"/>
      <c r="AB92" s="95"/>
    </row>
  </sheetData>
  <sheetProtection algorithmName="SHA-512" hashValue="yRQhZzdOt4tDg/d+O3y+dE33bBFnmY5iBGpmq+swnAArdONomcrFZYbilQDGHjZ7FfBiopXxLR+4Bq/FILdxrw==" saltValue="ZOg7xVbqkhxk32hd4mn6ug==" spinCount="100000" sheet="1" objects="1" scenarios="1"/>
  <mergeCells count="203">
    <mergeCell ref="AB88:AB92"/>
    <mergeCell ref="D90:D92"/>
    <mergeCell ref="R91:R92"/>
    <mergeCell ref="Y91:Y92"/>
    <mergeCell ref="Z91:Z92"/>
    <mergeCell ref="AA91:AA92"/>
    <mergeCell ref="F92:H92"/>
    <mergeCell ref="I92:K92"/>
    <mergeCell ref="L92:N92"/>
    <mergeCell ref="O92:Q92"/>
    <mergeCell ref="F87:H87"/>
    <mergeCell ref="I87:K87"/>
    <mergeCell ref="L87:N87"/>
    <mergeCell ref="O87:Q87"/>
    <mergeCell ref="B88:B92"/>
    <mergeCell ref="C88:C92"/>
    <mergeCell ref="L82:N82"/>
    <mergeCell ref="O82:Q82"/>
    <mergeCell ref="B83:B87"/>
    <mergeCell ref="C83:C87"/>
    <mergeCell ref="AB83:AB87"/>
    <mergeCell ref="D85:D87"/>
    <mergeCell ref="R86:R87"/>
    <mergeCell ref="Y86:Y87"/>
    <mergeCell ref="Z86:Z87"/>
    <mergeCell ref="AA86:AA87"/>
    <mergeCell ref="B78:B82"/>
    <mergeCell ref="C78:C82"/>
    <mergeCell ref="AB78:AB82"/>
    <mergeCell ref="D80:D82"/>
    <mergeCell ref="R81:R82"/>
    <mergeCell ref="Y81:Y82"/>
    <mergeCell ref="Z81:Z82"/>
    <mergeCell ref="AA81:AA82"/>
    <mergeCell ref="F82:H82"/>
    <mergeCell ref="I82:K82"/>
    <mergeCell ref="AB73:AB77"/>
    <mergeCell ref="D75:D77"/>
    <mergeCell ref="R76:R77"/>
    <mergeCell ref="Y76:Y77"/>
    <mergeCell ref="Z76:Z77"/>
    <mergeCell ref="AA76:AA77"/>
    <mergeCell ref="F77:H77"/>
    <mergeCell ref="I77:K77"/>
    <mergeCell ref="L77:N77"/>
    <mergeCell ref="O77:Q77"/>
    <mergeCell ref="F72:H72"/>
    <mergeCell ref="I72:K72"/>
    <mergeCell ref="L72:N72"/>
    <mergeCell ref="O72:Q72"/>
    <mergeCell ref="B73:B77"/>
    <mergeCell ref="C73:C77"/>
    <mergeCell ref="L67:N67"/>
    <mergeCell ref="O67:Q67"/>
    <mergeCell ref="B68:B72"/>
    <mergeCell ref="C68:C72"/>
    <mergeCell ref="AB68:AB72"/>
    <mergeCell ref="D70:D72"/>
    <mergeCell ref="R71:R72"/>
    <mergeCell ref="Y71:Y72"/>
    <mergeCell ref="Z71:Z72"/>
    <mergeCell ref="AA71:AA72"/>
    <mergeCell ref="B63:B67"/>
    <mergeCell ref="C63:C67"/>
    <mergeCell ref="AB63:AB67"/>
    <mergeCell ref="D65:D67"/>
    <mergeCell ref="R66:R67"/>
    <mergeCell ref="Y66:Y67"/>
    <mergeCell ref="Z66:Z67"/>
    <mergeCell ref="AA66:AA67"/>
    <mergeCell ref="F67:H67"/>
    <mergeCell ref="I67:K67"/>
    <mergeCell ref="AB58:AB62"/>
    <mergeCell ref="D60:D62"/>
    <mergeCell ref="R61:R62"/>
    <mergeCell ref="Y61:Y62"/>
    <mergeCell ref="Z61:Z62"/>
    <mergeCell ref="AA61:AA62"/>
    <mergeCell ref="F62:H62"/>
    <mergeCell ref="I62:K62"/>
    <mergeCell ref="L62:N62"/>
    <mergeCell ref="O62:Q62"/>
    <mergeCell ref="F57:H57"/>
    <mergeCell ref="I57:K57"/>
    <mergeCell ref="L57:N57"/>
    <mergeCell ref="O57:Q57"/>
    <mergeCell ref="B58:B62"/>
    <mergeCell ref="C58:C62"/>
    <mergeCell ref="L52:N52"/>
    <mergeCell ref="O52:Q52"/>
    <mergeCell ref="B53:B57"/>
    <mergeCell ref="C53:C57"/>
    <mergeCell ref="AB53:AB57"/>
    <mergeCell ref="D55:D57"/>
    <mergeCell ref="R56:R57"/>
    <mergeCell ref="Y56:Y57"/>
    <mergeCell ref="Z56:Z57"/>
    <mergeCell ref="AA56:AA57"/>
    <mergeCell ref="B48:B52"/>
    <mergeCell ref="C48:C52"/>
    <mergeCell ref="AB48:AB52"/>
    <mergeCell ref="D50:D52"/>
    <mergeCell ref="R51:R52"/>
    <mergeCell ref="Y51:Y52"/>
    <mergeCell ref="Z51:Z52"/>
    <mergeCell ref="AA51:AA52"/>
    <mergeCell ref="F52:H52"/>
    <mergeCell ref="I52:K52"/>
    <mergeCell ref="AB43:AB47"/>
    <mergeCell ref="D45:D47"/>
    <mergeCell ref="R46:R47"/>
    <mergeCell ref="Y46:Y47"/>
    <mergeCell ref="Z46:Z47"/>
    <mergeCell ref="AA46:AA47"/>
    <mergeCell ref="F47:H47"/>
    <mergeCell ref="I47:K47"/>
    <mergeCell ref="L47:N47"/>
    <mergeCell ref="O47:Q47"/>
    <mergeCell ref="F42:H42"/>
    <mergeCell ref="I42:K42"/>
    <mergeCell ref="L42:N42"/>
    <mergeCell ref="O42:Q42"/>
    <mergeCell ref="B43:B47"/>
    <mergeCell ref="C43:C47"/>
    <mergeCell ref="L37:N37"/>
    <mergeCell ref="O37:Q37"/>
    <mergeCell ref="B38:B42"/>
    <mergeCell ref="C38:C42"/>
    <mergeCell ref="AB38:AB42"/>
    <mergeCell ref="D40:D42"/>
    <mergeCell ref="R41:R42"/>
    <mergeCell ref="Y41:Y42"/>
    <mergeCell ref="Z41:Z42"/>
    <mergeCell ref="AA41:AA42"/>
    <mergeCell ref="B33:B37"/>
    <mergeCell ref="C33:C37"/>
    <mergeCell ref="AB33:AB37"/>
    <mergeCell ref="D35:D37"/>
    <mergeCell ref="R36:R37"/>
    <mergeCell ref="Y36:Y37"/>
    <mergeCell ref="Z36:Z37"/>
    <mergeCell ref="AA36:AA37"/>
    <mergeCell ref="F37:H37"/>
    <mergeCell ref="I37:K37"/>
    <mergeCell ref="AB28:AB32"/>
    <mergeCell ref="D30:D32"/>
    <mergeCell ref="R31:R32"/>
    <mergeCell ref="Y31:Y32"/>
    <mergeCell ref="Z31:Z32"/>
    <mergeCell ref="AA31:AA32"/>
    <mergeCell ref="F32:H32"/>
    <mergeCell ref="I32:K32"/>
    <mergeCell ref="L32:N32"/>
    <mergeCell ref="O32:Q32"/>
    <mergeCell ref="F27:H27"/>
    <mergeCell ref="I27:K27"/>
    <mergeCell ref="L27:N27"/>
    <mergeCell ref="O27:Q27"/>
    <mergeCell ref="B28:B32"/>
    <mergeCell ref="C28:C32"/>
    <mergeCell ref="L22:N22"/>
    <mergeCell ref="O22:Q22"/>
    <mergeCell ref="B23:B27"/>
    <mergeCell ref="C23:C27"/>
    <mergeCell ref="AB23:AB27"/>
    <mergeCell ref="D25:D27"/>
    <mergeCell ref="R26:R27"/>
    <mergeCell ref="Y26:Y27"/>
    <mergeCell ref="Z26:Z27"/>
    <mergeCell ref="AA26:AA27"/>
    <mergeCell ref="B18:B22"/>
    <mergeCell ref="C18:C22"/>
    <mergeCell ref="AB18:AB22"/>
    <mergeCell ref="D20:D22"/>
    <mergeCell ref="R21:R22"/>
    <mergeCell ref="Y21:Y22"/>
    <mergeCell ref="Z21:Z22"/>
    <mergeCell ref="AA21:AA22"/>
    <mergeCell ref="F22:H22"/>
    <mergeCell ref="I22:K22"/>
    <mergeCell ref="Y16:Y17"/>
    <mergeCell ref="Z16:Z17"/>
    <mergeCell ref="AA16:AA17"/>
    <mergeCell ref="F17:H17"/>
    <mergeCell ref="I17:K17"/>
    <mergeCell ref="L17:N17"/>
    <mergeCell ref="O17:Q17"/>
    <mergeCell ref="B11:E11"/>
    <mergeCell ref="F11:R11"/>
    <mergeCell ref="T11:W11"/>
    <mergeCell ref="Y11:AA11"/>
    <mergeCell ref="AB11:AB12"/>
    <mergeCell ref="B13:B17"/>
    <mergeCell ref="C13:C17"/>
    <mergeCell ref="AB13:AB17"/>
    <mergeCell ref="D15:D17"/>
    <mergeCell ref="R16:R17"/>
    <mergeCell ref="B4:AB4"/>
    <mergeCell ref="B6:AB6"/>
    <mergeCell ref="B8:AB8"/>
    <mergeCell ref="F10:U10"/>
    <mergeCell ref="W10:Y10"/>
    <mergeCell ref="Z10:AB10"/>
  </mergeCells>
  <conditionalFormatting sqref="F17">
    <cfRule type="containsText" dxfId="1251" priority="465" operator="containsText" text="N.D.">
      <formula>NOT(ISERROR(SEARCH("N.D.",F17)))</formula>
    </cfRule>
    <cfRule type="cellIs" dxfId="1245" priority="466" operator="greaterThanOrEqual">
      <formula>1.4</formula>
    </cfRule>
    <cfRule type="cellIs" dxfId="1248" priority="467" operator="between">
      <formula>1.1</formula>
      <formula>1.4</formula>
    </cfRule>
    <cfRule type="cellIs" dxfId="1250" priority="468" operator="between">
      <formula>0.9</formula>
      <formula>1.1</formula>
    </cfRule>
    <cfRule type="cellIs" dxfId="1254" priority="469" operator="between">
      <formula>0.6</formula>
      <formula>0.9</formula>
    </cfRule>
    <cfRule type="cellIs" dxfId="1255" priority="470" operator="lessThan">
      <formula>0.6</formula>
    </cfRule>
    <cfRule type="containsText" dxfId="1249" priority="471" operator="containsText" text="N.D.">
      <formula>NOT(ISERROR(SEARCH("N.D.",F17)))</formula>
    </cfRule>
    <cfRule type="cellIs" dxfId="1253" priority="472" operator="greaterThanOrEqual">
      <formula>1.4</formula>
    </cfRule>
    <cfRule type="cellIs" dxfId="1252" priority="473" operator="between">
      <formula>1.1</formula>
      <formula>1.4</formula>
    </cfRule>
    <cfRule type="cellIs" dxfId="1244" priority="474" operator="between">
      <formula>0.9</formula>
      <formula>1.1</formula>
    </cfRule>
    <cfRule type="cellIs" dxfId="1246" priority="475" operator="between">
      <formula>0.6</formula>
      <formula>0.9</formula>
    </cfRule>
    <cfRule type="cellIs" dxfId="1247" priority="476" operator="lessThan">
      <formula>0.6</formula>
    </cfRule>
  </conditionalFormatting>
  <conditionalFormatting sqref="F22 I22 L22 O22">
    <cfRule type="containsText" dxfId="1238" priority="485" operator="containsText" text="N.D.">
      <formula>NOT(ISERROR(SEARCH("N.D.",F22)))</formula>
    </cfRule>
    <cfRule type="cellIs" dxfId="1239" priority="486" operator="greaterThanOrEqual">
      <formula>1.4</formula>
    </cfRule>
    <cfRule type="cellIs" dxfId="1241" priority="487" operator="between">
      <formula>1.1</formula>
      <formula>1.4</formula>
    </cfRule>
    <cfRule type="cellIs" dxfId="1240" priority="488" operator="between">
      <formula>0.9</formula>
      <formula>1.1</formula>
    </cfRule>
    <cfRule type="cellIs" dxfId="1242" priority="489" operator="between">
      <formula>0.6</formula>
      <formula>0.9</formula>
    </cfRule>
    <cfRule type="cellIs" dxfId="1243" priority="490" operator="lessThan">
      <formula>0.6</formula>
    </cfRule>
  </conditionalFormatting>
  <conditionalFormatting sqref="F27">
    <cfRule type="containsText" dxfId="1237" priority="397" operator="containsText" text="N.D.">
      <formula>NOT(ISERROR(SEARCH("N.D.",F27)))</formula>
    </cfRule>
    <cfRule type="cellIs" dxfId="1226" priority="398" operator="greaterThanOrEqual">
      <formula>1.4</formula>
    </cfRule>
    <cfRule type="cellIs" dxfId="1227" priority="399" operator="between">
      <formula>1.1</formula>
      <formula>1.4</formula>
    </cfRule>
    <cfRule type="cellIs" dxfId="1229" priority="400" operator="between">
      <formula>0.9</formula>
      <formula>1.1</formula>
    </cfRule>
    <cfRule type="cellIs" dxfId="1228" priority="401" operator="between">
      <formula>0.6</formula>
      <formula>0.9</formula>
    </cfRule>
    <cfRule type="cellIs" dxfId="1236" priority="402" operator="lessThan">
      <formula>0.6</formula>
    </cfRule>
    <cfRule type="containsText" dxfId="1230" priority="403" operator="containsText" text="N.D.">
      <formula>NOT(ISERROR(SEARCH("N.D.",F27)))</formula>
    </cfRule>
    <cfRule type="cellIs" dxfId="1231" priority="404" operator="greaterThanOrEqual">
      <formula>1.4</formula>
    </cfRule>
    <cfRule type="cellIs" dxfId="1232" priority="405" operator="between">
      <formula>1.1</formula>
      <formula>1.4</formula>
    </cfRule>
    <cfRule type="cellIs" dxfId="1233" priority="406" operator="between">
      <formula>0.9</formula>
      <formula>1.1</formula>
    </cfRule>
    <cfRule type="cellIs" dxfId="1234" priority="407" operator="between">
      <formula>0.6</formula>
      <formula>0.9</formula>
    </cfRule>
    <cfRule type="cellIs" dxfId="1235" priority="408" operator="lessThan">
      <formula>0.6</formula>
    </cfRule>
  </conditionalFormatting>
  <conditionalFormatting sqref="F32 I32 L32 O32">
    <cfRule type="containsText" dxfId="1225" priority="417" operator="containsText" text="N.D.">
      <formula>NOT(ISERROR(SEARCH("N.D.",F32)))</formula>
    </cfRule>
    <cfRule type="cellIs" dxfId="1220" priority="418" operator="greaterThanOrEqual">
      <formula>1.4</formula>
    </cfRule>
    <cfRule type="cellIs" dxfId="1222" priority="419" operator="between">
      <formula>1.1</formula>
      <formula>1.4</formula>
    </cfRule>
    <cfRule type="cellIs" dxfId="1223" priority="420" operator="between">
      <formula>0.9</formula>
      <formula>1.1</formula>
    </cfRule>
    <cfRule type="cellIs" dxfId="1224" priority="421" operator="between">
      <formula>0.6</formula>
      <formula>0.9</formula>
    </cfRule>
    <cfRule type="cellIs" dxfId="1221" priority="422" operator="lessThan">
      <formula>0.6</formula>
    </cfRule>
  </conditionalFormatting>
  <conditionalFormatting sqref="F37">
    <cfRule type="containsText" dxfId="1213" priority="329" operator="containsText" text="N.D.">
      <formula>NOT(ISERROR(SEARCH("N.D.",F37)))</formula>
    </cfRule>
    <cfRule type="cellIs" dxfId="1208" priority="330" operator="greaterThanOrEqual">
      <formula>1.4</formula>
    </cfRule>
    <cfRule type="cellIs" dxfId="1209" priority="331" operator="between">
      <formula>1.1</formula>
      <formula>1.4</formula>
    </cfRule>
    <cfRule type="cellIs" dxfId="1210" priority="332" operator="between">
      <formula>0.9</formula>
      <formula>1.1</formula>
    </cfRule>
    <cfRule type="cellIs" dxfId="1214" priority="333" operator="between">
      <formula>0.6</formula>
      <formula>0.9</formula>
    </cfRule>
    <cfRule type="cellIs" dxfId="1211" priority="334" operator="lessThan">
      <formula>0.6</formula>
    </cfRule>
    <cfRule type="containsText" dxfId="1212" priority="335" operator="containsText" text="N.D.">
      <formula>NOT(ISERROR(SEARCH("N.D.",F37)))</formula>
    </cfRule>
    <cfRule type="cellIs" dxfId="1215" priority="336" operator="greaterThanOrEqual">
      <formula>1.4</formula>
    </cfRule>
    <cfRule type="cellIs" dxfId="1216" priority="337" operator="between">
      <formula>1.1</formula>
      <formula>1.4</formula>
    </cfRule>
    <cfRule type="cellIs" dxfId="1217" priority="338" operator="between">
      <formula>0.9</formula>
      <formula>1.1</formula>
    </cfRule>
    <cfRule type="cellIs" dxfId="1218" priority="339" operator="between">
      <formula>0.6</formula>
      <formula>0.9</formula>
    </cfRule>
    <cfRule type="cellIs" dxfId="1219" priority="340" operator="lessThan">
      <formula>0.6</formula>
    </cfRule>
  </conditionalFormatting>
  <conditionalFormatting sqref="F42 I42 L42 O42">
    <cfRule type="containsText" dxfId="1202" priority="349" operator="containsText" text="N.D.">
      <formula>NOT(ISERROR(SEARCH("N.D.",F42)))</formula>
    </cfRule>
    <cfRule type="cellIs" dxfId="1204" priority="350" operator="greaterThanOrEqual">
      <formula>1.4</formula>
    </cfRule>
    <cfRule type="cellIs" dxfId="1203" priority="351" operator="between">
      <formula>1.1</formula>
      <formula>1.4</formula>
    </cfRule>
    <cfRule type="cellIs" dxfId="1205" priority="352" operator="between">
      <formula>0.9</formula>
      <formula>1.1</formula>
    </cfRule>
    <cfRule type="cellIs" dxfId="1206" priority="353" operator="between">
      <formula>0.6</formula>
      <formula>0.9</formula>
    </cfRule>
    <cfRule type="cellIs" dxfId="1207" priority="354" operator="lessThan">
      <formula>0.6</formula>
    </cfRule>
  </conditionalFormatting>
  <conditionalFormatting sqref="F47 I47 L47 O47">
    <cfRule type="containsText" dxfId="1199" priority="309" operator="containsText" text="N.D.">
      <formula>NOT(ISERROR(SEARCH("N.D.",F47)))</formula>
    </cfRule>
    <cfRule type="cellIs" dxfId="1198" priority="310" operator="greaterThanOrEqual">
      <formula>1.4</formula>
    </cfRule>
    <cfRule type="cellIs" dxfId="1196" priority="311" operator="between">
      <formula>1.1</formula>
      <formula>1.4</formula>
    </cfRule>
    <cfRule type="cellIs" dxfId="1197" priority="312" operator="between">
      <formula>0.9</formula>
      <formula>1.1</formula>
    </cfRule>
    <cfRule type="cellIs" dxfId="1200" priority="313" operator="between">
      <formula>0.6</formula>
      <formula>0.9</formula>
    </cfRule>
    <cfRule type="cellIs" dxfId="1201" priority="314" operator="lessThan">
      <formula>0.6</formula>
    </cfRule>
  </conditionalFormatting>
  <conditionalFormatting sqref="F52">
    <cfRule type="containsText" dxfId="1191" priority="233" operator="containsText" text="N.D.">
      <formula>NOT(ISERROR(SEARCH("N.D.",F52)))</formula>
    </cfRule>
    <cfRule type="cellIs" dxfId="1190" priority="234" operator="greaterThanOrEqual">
      <formula>1.4</formula>
    </cfRule>
    <cfRule type="cellIs" dxfId="1192" priority="235" operator="between">
      <formula>1.1</formula>
      <formula>1.4</formula>
    </cfRule>
    <cfRule type="cellIs" dxfId="1193" priority="236" operator="between">
      <formula>0.9</formula>
      <formula>1.1</formula>
    </cfRule>
    <cfRule type="cellIs" dxfId="1194" priority="237" operator="between">
      <formula>0.6</formula>
      <formula>0.9</formula>
    </cfRule>
    <cfRule type="cellIs" dxfId="1195" priority="238" operator="lessThan">
      <formula>0.6</formula>
    </cfRule>
    <cfRule type="containsText" dxfId="1184" priority="239" operator="containsText" text="N.D.">
      <formula>NOT(ISERROR(SEARCH("N.D.",F52)))</formula>
    </cfRule>
    <cfRule type="cellIs" dxfId="1185" priority="240" operator="greaterThanOrEqual">
      <formula>1.4</formula>
    </cfRule>
    <cfRule type="cellIs" dxfId="1186" priority="241" operator="between">
      <formula>1.1</formula>
      <formula>1.4</formula>
    </cfRule>
    <cfRule type="cellIs" dxfId="1187" priority="242" operator="between">
      <formula>0.9</formula>
      <formula>1.1</formula>
    </cfRule>
    <cfRule type="cellIs" dxfId="1188" priority="243" operator="between">
      <formula>0.6</formula>
      <formula>0.9</formula>
    </cfRule>
    <cfRule type="cellIs" dxfId="1189" priority="244" operator="lessThan">
      <formula>0.6</formula>
    </cfRule>
  </conditionalFormatting>
  <conditionalFormatting sqref="F57 I57 L57 O57">
    <cfRule type="containsText" dxfId="1183" priority="253" operator="containsText" text="N.D.">
      <formula>NOT(ISERROR(SEARCH("N.D.",F57)))</formula>
    </cfRule>
    <cfRule type="cellIs" dxfId="1178" priority="254" operator="greaterThanOrEqual">
      <formula>1.4</formula>
    </cfRule>
    <cfRule type="cellIs" dxfId="1179" priority="255" operator="between">
      <formula>1.1</formula>
      <formula>1.4</formula>
    </cfRule>
    <cfRule type="cellIs" dxfId="1180" priority="256" operator="between">
      <formula>0.9</formula>
      <formula>1.1</formula>
    </cfRule>
    <cfRule type="cellIs" dxfId="1182" priority="257" operator="between">
      <formula>0.6</formula>
      <formula>0.9</formula>
    </cfRule>
    <cfRule type="cellIs" dxfId="1181" priority="258" operator="lessThan">
      <formula>0.6</formula>
    </cfRule>
  </conditionalFormatting>
  <conditionalFormatting sqref="F62 I62 L62 O62">
    <cfRule type="containsText" dxfId="1175" priority="213" operator="containsText" text="N.D.">
      <formula>NOT(ISERROR(SEARCH("N.D.",F62)))</formula>
    </cfRule>
    <cfRule type="cellIs" dxfId="1177" priority="214" operator="greaterThanOrEqual">
      <formula>1.4</formula>
    </cfRule>
    <cfRule type="cellIs" dxfId="1173" priority="215" operator="between">
      <formula>1.1</formula>
      <formula>1.4</formula>
    </cfRule>
    <cfRule type="cellIs" dxfId="1172" priority="216" operator="between">
      <formula>0.9</formula>
      <formula>1.1</formula>
    </cfRule>
    <cfRule type="cellIs" dxfId="1174" priority="217" operator="between">
      <formula>0.6</formula>
      <formula>0.9</formula>
    </cfRule>
    <cfRule type="cellIs" dxfId="1176" priority="218" operator="lessThan">
      <formula>0.6</formula>
    </cfRule>
  </conditionalFormatting>
  <conditionalFormatting sqref="F67">
    <cfRule type="containsText" dxfId="1168" priority="137" operator="containsText" text="N.D.">
      <formula>NOT(ISERROR(SEARCH("N.D.",F67)))</formula>
    </cfRule>
    <cfRule type="cellIs" dxfId="1169" priority="138" operator="greaterThanOrEqual">
      <formula>1.4</formula>
    </cfRule>
    <cfRule type="cellIs" dxfId="1167" priority="139" operator="between">
      <formula>1.1</formula>
      <formula>1.4</formula>
    </cfRule>
    <cfRule type="cellIs" dxfId="1166" priority="140" operator="between">
      <formula>0.9</formula>
      <formula>1.1</formula>
    </cfRule>
    <cfRule type="cellIs" dxfId="1165" priority="141" operator="between">
      <formula>0.6</formula>
      <formula>0.9</formula>
    </cfRule>
    <cfRule type="cellIs" dxfId="1164" priority="142" operator="lessThan">
      <formula>0.6</formula>
    </cfRule>
    <cfRule type="containsText" dxfId="1163" priority="143" operator="containsText" text="N.D.">
      <formula>NOT(ISERROR(SEARCH("N.D.",F67)))</formula>
    </cfRule>
    <cfRule type="cellIs" dxfId="1162" priority="144" operator="greaterThanOrEqual">
      <formula>1.4</formula>
    </cfRule>
    <cfRule type="cellIs" dxfId="1161" priority="145" operator="between">
      <formula>1.1</formula>
      <formula>1.4</formula>
    </cfRule>
    <cfRule type="cellIs" dxfId="1160" priority="146" operator="between">
      <formula>0.9</formula>
      <formula>1.1</formula>
    </cfRule>
    <cfRule type="cellIs" dxfId="1171" priority="147" operator="between">
      <formula>0.6</formula>
      <formula>0.9</formula>
    </cfRule>
    <cfRule type="cellIs" dxfId="1170" priority="148" operator="lessThan">
      <formula>0.6</formula>
    </cfRule>
  </conditionalFormatting>
  <conditionalFormatting sqref="F72 I72 L72 O72">
    <cfRule type="containsText" dxfId="1158" priority="157" operator="containsText" text="N.D.">
      <formula>NOT(ISERROR(SEARCH("N.D.",F72)))</formula>
    </cfRule>
    <cfRule type="cellIs" dxfId="1159" priority="158" operator="greaterThanOrEqual">
      <formula>1.4</formula>
    </cfRule>
    <cfRule type="cellIs" dxfId="1157" priority="159" operator="between">
      <formula>1.1</formula>
      <formula>1.4</formula>
    </cfRule>
    <cfRule type="cellIs" dxfId="1156" priority="160" operator="between">
      <formula>0.9</formula>
      <formula>1.1</formula>
    </cfRule>
    <cfRule type="cellIs" dxfId="1155" priority="161" operator="between">
      <formula>0.6</formula>
      <formula>0.9</formula>
    </cfRule>
    <cfRule type="cellIs" dxfId="1154" priority="162" operator="lessThan">
      <formula>0.6</formula>
    </cfRule>
  </conditionalFormatting>
  <conditionalFormatting sqref="F77">
    <cfRule type="containsText" dxfId="1142" priority="69" operator="containsText" text="N.D.">
      <formula>NOT(ISERROR(SEARCH("N.D.",F77)))</formula>
    </cfRule>
    <cfRule type="cellIs" dxfId="1152" priority="70" operator="greaterThanOrEqual">
      <formula>1.4</formula>
    </cfRule>
    <cfRule type="cellIs" dxfId="1151" priority="71" operator="between">
      <formula>1.1</formula>
      <formula>1.4</formula>
    </cfRule>
    <cfRule type="cellIs" dxfId="1150" priority="72" operator="between">
      <formula>0.9</formula>
      <formula>1.1</formula>
    </cfRule>
    <cfRule type="cellIs" dxfId="1149" priority="73" operator="between">
      <formula>0.6</formula>
      <formula>0.9</formula>
    </cfRule>
    <cfRule type="cellIs" dxfId="1148" priority="74" operator="lessThan">
      <formula>0.6</formula>
    </cfRule>
    <cfRule type="containsText" dxfId="1147" priority="75" operator="containsText" text="N.D.">
      <formula>NOT(ISERROR(SEARCH("N.D.",F77)))</formula>
    </cfRule>
    <cfRule type="cellIs" dxfId="1145" priority="76" operator="greaterThanOrEqual">
      <formula>1.4</formula>
    </cfRule>
    <cfRule type="cellIs" dxfId="1153" priority="77" operator="between">
      <formula>1.1</formula>
      <formula>1.4</formula>
    </cfRule>
    <cfRule type="cellIs" dxfId="1144" priority="78" operator="between">
      <formula>0.9</formula>
      <formula>1.1</formula>
    </cfRule>
    <cfRule type="cellIs" dxfId="1143" priority="79" operator="between">
      <formula>0.6</formula>
      <formula>0.9</formula>
    </cfRule>
    <cfRule type="cellIs" dxfId="1146" priority="80" operator="lessThan">
      <formula>0.6</formula>
    </cfRule>
  </conditionalFormatting>
  <conditionalFormatting sqref="F82 I82 L82 O82">
    <cfRule type="containsText" dxfId="1137" priority="89" operator="containsText" text="N.D.">
      <formula>NOT(ISERROR(SEARCH("N.D.",F82)))</formula>
    </cfRule>
    <cfRule type="cellIs" dxfId="1138" priority="90" operator="greaterThanOrEqual">
      <formula>1.4</formula>
    </cfRule>
    <cfRule type="cellIs" dxfId="1141" priority="91" operator="between">
      <formula>1.1</formula>
      <formula>1.4</formula>
    </cfRule>
    <cfRule type="cellIs" dxfId="1139" priority="92" operator="between">
      <formula>0.9</formula>
      <formula>1.1</formula>
    </cfRule>
    <cfRule type="cellIs" dxfId="1140" priority="93" operator="between">
      <formula>0.6</formula>
      <formula>0.9</formula>
    </cfRule>
    <cfRule type="cellIs" dxfId="1136" priority="94" operator="lessThan">
      <formula>0.6</formula>
    </cfRule>
  </conditionalFormatting>
  <conditionalFormatting sqref="F87">
    <cfRule type="containsText" dxfId="1129" priority="1" operator="containsText" text="N.D.">
      <formula>NOT(ISERROR(SEARCH("N.D.",F87)))</formula>
    </cfRule>
    <cfRule type="cellIs" dxfId="1128" priority="2" operator="greaterThanOrEqual">
      <formula>1.4</formula>
    </cfRule>
    <cfRule type="cellIs" dxfId="1127" priority="3" operator="between">
      <formula>1.1</formula>
      <formula>1.4</formula>
    </cfRule>
    <cfRule type="cellIs" dxfId="1126" priority="4" operator="between">
      <formula>0.9</formula>
      <formula>1.1</formula>
    </cfRule>
    <cfRule type="cellIs" dxfId="1125" priority="5" operator="between">
      <formula>0.6</formula>
      <formula>0.9</formula>
    </cfRule>
    <cfRule type="cellIs" dxfId="1124" priority="6" operator="lessThan">
      <formula>0.6</formula>
    </cfRule>
    <cfRule type="containsText" dxfId="1135" priority="7" operator="containsText" text="N.D.">
      <formula>NOT(ISERROR(SEARCH("N.D.",F87)))</formula>
    </cfRule>
    <cfRule type="cellIs" dxfId="1130" priority="8" operator="greaterThanOrEqual">
      <formula>1.4</formula>
    </cfRule>
    <cfRule type="cellIs" dxfId="1134" priority="9" operator="between">
      <formula>1.1</formula>
      <formula>1.4</formula>
    </cfRule>
    <cfRule type="cellIs" dxfId="1133" priority="10" operator="between">
      <formula>0.9</formula>
      <formula>1.1</formula>
    </cfRule>
    <cfRule type="cellIs" dxfId="1132" priority="11" operator="between">
      <formula>0.6</formula>
      <formula>0.9</formula>
    </cfRule>
    <cfRule type="cellIs" dxfId="1131" priority="12" operator="lessThan">
      <formula>0.6</formula>
    </cfRule>
  </conditionalFormatting>
  <conditionalFormatting sqref="F92 I92 L92 O92">
    <cfRule type="containsText" dxfId="1118" priority="21" operator="containsText" text="N.D.">
      <formula>NOT(ISERROR(SEARCH("N.D.",F92)))</formula>
    </cfRule>
    <cfRule type="cellIs" dxfId="1119" priority="22" operator="greaterThanOrEqual">
      <formula>1.4</formula>
    </cfRule>
    <cfRule type="cellIs" dxfId="1120" priority="23" operator="between">
      <formula>1.1</formula>
      <formula>1.4</formula>
    </cfRule>
    <cfRule type="cellIs" dxfId="1121" priority="24" operator="between">
      <formula>0.9</formula>
      <formula>1.1</formula>
    </cfRule>
    <cfRule type="cellIs" dxfId="1122" priority="25" operator="between">
      <formula>0.6</formula>
      <formula>0.9</formula>
    </cfRule>
    <cfRule type="cellIs" dxfId="1123" priority="26" operator="lessThan">
      <formula>0.6</formula>
    </cfRule>
  </conditionalFormatting>
  <conditionalFormatting sqref="F16:Q16">
    <cfRule type="containsText" dxfId="1111" priority="519" operator="containsText" text="N.D.">
      <formula>NOT(ISERROR(SEARCH("N.D.",F16)))</formula>
    </cfRule>
    <cfRule type="cellIs" dxfId="1112" priority="520" operator="greaterThanOrEqual">
      <formula>1.4</formula>
    </cfRule>
    <cfRule type="cellIs" dxfId="1113" priority="521" operator="between">
      <formula>1.1</formula>
      <formula>1.4</formula>
    </cfRule>
    <cfRule type="cellIs" dxfId="1114" priority="522" operator="between">
      <formula>0.9</formula>
      <formula>1.1</formula>
    </cfRule>
    <cfRule type="cellIs" dxfId="1115" priority="523" operator="between">
      <formula>0.6</formula>
      <formula>0.9</formula>
    </cfRule>
    <cfRule type="cellIs" dxfId="1116" priority="524" operator="lessThan">
      <formula>0.6</formula>
    </cfRule>
    <cfRule type="containsText" dxfId="1117" priority="525" operator="containsText" text="N/A">
      <formula>NOT(ISERROR(SEARCH("N/A",F16)))</formula>
    </cfRule>
  </conditionalFormatting>
  <conditionalFormatting sqref="F17:Q17">
    <cfRule type="cellIs" dxfId="1110" priority="512" operator="equal">
      <formula>"N/A"</formula>
    </cfRule>
  </conditionalFormatting>
  <conditionalFormatting sqref="F21:Q21">
    <cfRule type="containsText" dxfId="1104" priority="491" operator="containsText" text="N.D.">
      <formula>NOT(ISERROR(SEARCH("N.D.",F21)))</formula>
    </cfRule>
    <cfRule type="cellIs" dxfId="1108" priority="492" operator="greaterThanOrEqual">
      <formula>1.4</formula>
    </cfRule>
    <cfRule type="cellIs" dxfId="1106" priority="493" operator="between">
      <formula>1.1</formula>
      <formula>1.4</formula>
    </cfRule>
    <cfRule type="cellIs" dxfId="1107" priority="494" operator="between">
      <formula>0.9</formula>
      <formula>1.1</formula>
    </cfRule>
    <cfRule type="cellIs" dxfId="1109" priority="495" operator="between">
      <formula>0.6</formula>
      <formula>0.9</formula>
    </cfRule>
    <cfRule type="cellIs" dxfId="1105" priority="496" operator="lessThan">
      <formula>0.6</formula>
    </cfRule>
    <cfRule type="containsText" dxfId="1103" priority="497" operator="containsText" text="N/A">
      <formula>NOT(ISERROR(SEARCH("N/A",F21)))</formula>
    </cfRule>
  </conditionalFormatting>
  <conditionalFormatting sqref="F22:Q22">
    <cfRule type="cellIs" dxfId="1102" priority="484" operator="equal">
      <formula>"N/A"</formula>
    </cfRule>
  </conditionalFormatting>
  <conditionalFormatting sqref="F26:Q26">
    <cfRule type="containsText" dxfId="1095" priority="451" operator="containsText" text="N.D.">
      <formula>NOT(ISERROR(SEARCH("N.D.",F26)))</formula>
    </cfRule>
    <cfRule type="cellIs" dxfId="1101" priority="452" operator="greaterThanOrEqual">
      <formula>1.4</formula>
    </cfRule>
    <cfRule type="cellIs" dxfId="1100" priority="453" operator="between">
      <formula>1.1</formula>
      <formula>1.4</formula>
    </cfRule>
    <cfRule type="cellIs" dxfId="1099" priority="454" operator="between">
      <formula>0.9</formula>
      <formula>1.1</formula>
    </cfRule>
    <cfRule type="cellIs" dxfId="1098" priority="455" operator="between">
      <formula>0.6</formula>
      <formula>0.9</formula>
    </cfRule>
    <cfRule type="cellIs" dxfId="1097" priority="456" operator="lessThan">
      <formula>0.6</formula>
    </cfRule>
    <cfRule type="containsText" dxfId="1096" priority="457" operator="containsText" text="N/A">
      <formula>NOT(ISERROR(SEARCH("N/A",F26)))</formula>
    </cfRule>
  </conditionalFormatting>
  <conditionalFormatting sqref="F27:Q27">
    <cfRule type="cellIs" dxfId="1094" priority="444" operator="equal">
      <formula>"N/A"</formula>
    </cfRule>
  </conditionalFormatting>
  <conditionalFormatting sqref="F31:Q31">
    <cfRule type="containsText" dxfId="1090" priority="423" operator="containsText" text="N.D.">
      <formula>NOT(ISERROR(SEARCH("N.D.",F31)))</formula>
    </cfRule>
    <cfRule type="cellIs" dxfId="1092" priority="424" operator="greaterThanOrEqual">
      <formula>1.4</formula>
    </cfRule>
    <cfRule type="cellIs" dxfId="1093" priority="425" operator="between">
      <formula>1.1</formula>
      <formula>1.4</formula>
    </cfRule>
    <cfRule type="cellIs" dxfId="1087" priority="426" operator="between">
      <formula>0.9</formula>
      <formula>1.1</formula>
    </cfRule>
    <cfRule type="cellIs" dxfId="1088" priority="427" operator="between">
      <formula>0.6</formula>
      <formula>0.9</formula>
    </cfRule>
    <cfRule type="cellIs" dxfId="1091" priority="428" operator="lessThan">
      <formula>0.6</formula>
    </cfRule>
    <cfRule type="containsText" dxfId="1089" priority="429" operator="containsText" text="N/A">
      <formula>NOT(ISERROR(SEARCH("N/A",F31)))</formula>
    </cfRule>
  </conditionalFormatting>
  <conditionalFormatting sqref="F32:Q32">
    <cfRule type="cellIs" dxfId="1086" priority="416" operator="equal">
      <formula>"N/A"</formula>
    </cfRule>
  </conditionalFormatting>
  <conditionalFormatting sqref="F36:Q36">
    <cfRule type="containsText" dxfId="1082" priority="383" operator="containsText" text="N.D.">
      <formula>NOT(ISERROR(SEARCH("N.D.",F36)))</formula>
    </cfRule>
    <cfRule type="cellIs" dxfId="1084" priority="384" operator="greaterThanOrEqual">
      <formula>1.4</formula>
    </cfRule>
    <cfRule type="cellIs" dxfId="1081" priority="385" operator="between">
      <formula>1.1</formula>
      <formula>1.4</formula>
    </cfRule>
    <cfRule type="cellIs" dxfId="1085" priority="386" operator="between">
      <formula>0.9</formula>
      <formula>1.1</formula>
    </cfRule>
    <cfRule type="cellIs" dxfId="1079" priority="387" operator="between">
      <formula>0.6</formula>
      <formula>0.9</formula>
    </cfRule>
    <cfRule type="cellIs" dxfId="1080" priority="388" operator="lessThan">
      <formula>0.6</formula>
    </cfRule>
    <cfRule type="containsText" dxfId="1083" priority="389" operator="containsText" text="N/A">
      <formula>NOT(ISERROR(SEARCH("N/A",F36)))</formula>
    </cfRule>
  </conditionalFormatting>
  <conditionalFormatting sqref="F37:Q37">
    <cfRule type="cellIs" dxfId="1078" priority="376" operator="equal">
      <formula>"N/A"</formula>
    </cfRule>
  </conditionalFormatting>
  <conditionalFormatting sqref="F41:Q41">
    <cfRule type="containsText" dxfId="1077" priority="355" operator="containsText" text="N.D.">
      <formula>NOT(ISERROR(SEARCH("N.D.",F41)))</formula>
    </cfRule>
    <cfRule type="cellIs" dxfId="1071" priority="356" operator="greaterThanOrEqual">
      <formula>1.4</formula>
    </cfRule>
    <cfRule type="cellIs" dxfId="1073" priority="357" operator="between">
      <formula>1.1</formula>
      <formula>1.4</formula>
    </cfRule>
    <cfRule type="cellIs" dxfId="1072" priority="358" operator="between">
      <formula>0.9</formula>
      <formula>1.1</formula>
    </cfRule>
    <cfRule type="cellIs" dxfId="1074" priority="359" operator="between">
      <formula>0.6</formula>
      <formula>0.9</formula>
    </cfRule>
    <cfRule type="cellIs" dxfId="1075" priority="360" operator="lessThan">
      <formula>0.6</formula>
    </cfRule>
    <cfRule type="containsText" dxfId="1076" priority="361" operator="containsText" text="N/A">
      <formula>NOT(ISERROR(SEARCH("N/A",F41)))</formula>
    </cfRule>
  </conditionalFormatting>
  <conditionalFormatting sqref="F42:Q42">
    <cfRule type="cellIs" dxfId="1070" priority="348" operator="equal">
      <formula>"N/A"</formula>
    </cfRule>
  </conditionalFormatting>
  <conditionalFormatting sqref="F46:Q46">
    <cfRule type="containsText" dxfId="1066" priority="315" operator="containsText" text="N.D.">
      <formula>NOT(ISERROR(SEARCH("N.D.",F46)))</formula>
    </cfRule>
    <cfRule type="cellIs" dxfId="1063" priority="316" operator="greaterThanOrEqual">
      <formula>1.4</formula>
    </cfRule>
    <cfRule type="cellIs" dxfId="1069" priority="317" operator="between">
      <formula>1.1</formula>
      <formula>1.4</formula>
    </cfRule>
    <cfRule type="cellIs" dxfId="1064" priority="318" operator="between">
      <formula>0.9</formula>
      <formula>1.1</formula>
    </cfRule>
    <cfRule type="cellIs" dxfId="1065" priority="319" operator="between">
      <formula>0.6</formula>
      <formula>0.9</formula>
    </cfRule>
    <cfRule type="cellIs" dxfId="1067" priority="320" operator="lessThan">
      <formula>0.6</formula>
    </cfRule>
    <cfRule type="containsText" dxfId="1068" priority="321" operator="containsText" text="N/A">
      <formula>NOT(ISERROR(SEARCH("N/A",F46)))</formula>
    </cfRule>
  </conditionalFormatting>
  <conditionalFormatting sqref="F47:Q47">
    <cfRule type="cellIs" dxfId="1062" priority="308" operator="equal">
      <formula>"N/A"</formula>
    </cfRule>
  </conditionalFormatting>
  <conditionalFormatting sqref="F51:Q51">
    <cfRule type="containsText" dxfId="1058" priority="287" operator="containsText" text="N.D.">
      <formula>NOT(ISERROR(SEARCH("N.D.",F51)))</formula>
    </cfRule>
    <cfRule type="cellIs" dxfId="1060" priority="288" operator="greaterThanOrEqual">
      <formula>1.4</formula>
    </cfRule>
    <cfRule type="cellIs" dxfId="1059" priority="289" operator="between">
      <formula>1.1</formula>
      <formula>1.4</formula>
    </cfRule>
    <cfRule type="cellIs" dxfId="1056" priority="290" operator="between">
      <formula>0.9</formula>
      <formula>1.1</formula>
    </cfRule>
    <cfRule type="cellIs" dxfId="1057" priority="291" operator="between">
      <formula>0.6</formula>
      <formula>0.9</formula>
    </cfRule>
    <cfRule type="cellIs" dxfId="1055" priority="292" operator="lessThan">
      <formula>0.6</formula>
    </cfRule>
    <cfRule type="containsText" dxfId="1061" priority="293" operator="containsText" text="N/A">
      <formula>NOT(ISERROR(SEARCH("N/A",F51)))</formula>
    </cfRule>
  </conditionalFormatting>
  <conditionalFormatting sqref="F52:Q52">
    <cfRule type="cellIs" dxfId="1054" priority="280" operator="equal">
      <formula>"N/A"</formula>
    </cfRule>
  </conditionalFormatting>
  <conditionalFormatting sqref="F56:Q56">
    <cfRule type="containsText" dxfId="1050" priority="259" operator="containsText" text="N.D.">
      <formula>NOT(ISERROR(SEARCH("N.D.",F56)))</formula>
    </cfRule>
    <cfRule type="cellIs" dxfId="1049" priority="260" operator="greaterThanOrEqual">
      <formula>1.4</formula>
    </cfRule>
    <cfRule type="cellIs" dxfId="1048" priority="261" operator="between">
      <formula>1.1</formula>
      <formula>1.4</formula>
    </cfRule>
    <cfRule type="cellIs" dxfId="1047" priority="262" operator="between">
      <formula>0.9</formula>
      <formula>1.1</formula>
    </cfRule>
    <cfRule type="cellIs" dxfId="1051" priority="263" operator="between">
      <formula>0.6</formula>
      <formula>0.9</formula>
    </cfRule>
    <cfRule type="cellIs" dxfId="1053" priority="264" operator="lessThan">
      <formula>0.6</formula>
    </cfRule>
    <cfRule type="containsText" dxfId="1052" priority="265" operator="containsText" text="N/A">
      <formula>NOT(ISERROR(SEARCH("N/A",F56)))</formula>
    </cfRule>
  </conditionalFormatting>
  <conditionalFormatting sqref="F57:Q57">
    <cfRule type="cellIs" dxfId="1046" priority="252" operator="equal">
      <formula>"N/A"</formula>
    </cfRule>
  </conditionalFormatting>
  <conditionalFormatting sqref="F61:Q61">
    <cfRule type="containsText" dxfId="1040" priority="219" operator="containsText" text="N.D.">
      <formula>NOT(ISERROR(SEARCH("N.D.",F61)))</formula>
    </cfRule>
    <cfRule type="cellIs" dxfId="1044" priority="220" operator="greaterThanOrEqual">
      <formula>1.4</formula>
    </cfRule>
    <cfRule type="cellIs" dxfId="1041" priority="221" operator="between">
      <formula>1.1</formula>
      <formula>1.4</formula>
    </cfRule>
    <cfRule type="cellIs" dxfId="1043" priority="222" operator="between">
      <formula>0.9</formula>
      <formula>1.1</formula>
    </cfRule>
    <cfRule type="cellIs" dxfId="1039" priority="223" operator="between">
      <formula>0.6</formula>
      <formula>0.9</formula>
    </cfRule>
    <cfRule type="cellIs" dxfId="1042" priority="224" operator="lessThan">
      <formula>0.6</formula>
    </cfRule>
    <cfRule type="containsText" dxfId="1045" priority="225" operator="containsText" text="N/A">
      <formula>NOT(ISERROR(SEARCH("N/A",F61)))</formula>
    </cfRule>
  </conditionalFormatting>
  <conditionalFormatting sqref="F62:Q62">
    <cfRule type="cellIs" dxfId="1038" priority="212" operator="equal">
      <formula>"N/A"</formula>
    </cfRule>
  </conditionalFormatting>
  <conditionalFormatting sqref="F66:Q66">
    <cfRule type="containsText" dxfId="1034" priority="191" operator="containsText" text="N.D.">
      <formula>NOT(ISERROR(SEARCH("N.D.",F66)))</formula>
    </cfRule>
    <cfRule type="cellIs" dxfId="1033" priority="192" operator="greaterThanOrEqual">
      <formula>1.4</formula>
    </cfRule>
    <cfRule type="cellIs" dxfId="1032" priority="193" operator="between">
      <formula>1.1</formula>
      <formula>1.4</formula>
    </cfRule>
    <cfRule type="cellIs" dxfId="1031" priority="194" operator="between">
      <formula>0.9</formula>
      <formula>1.1</formula>
    </cfRule>
    <cfRule type="cellIs" dxfId="1037" priority="195" operator="between">
      <formula>0.6</formula>
      <formula>0.9</formula>
    </cfRule>
    <cfRule type="cellIs" dxfId="1036" priority="196" operator="lessThan">
      <formula>0.6</formula>
    </cfRule>
    <cfRule type="containsText" dxfId="1035" priority="197" operator="containsText" text="N/A">
      <formula>NOT(ISERROR(SEARCH("N/A",F66)))</formula>
    </cfRule>
  </conditionalFormatting>
  <conditionalFormatting sqref="F67:Q67">
    <cfRule type="cellIs" dxfId="1030" priority="184" operator="equal">
      <formula>"N/A"</formula>
    </cfRule>
  </conditionalFormatting>
  <conditionalFormatting sqref="F71:Q71">
    <cfRule type="containsText" dxfId="1026" priority="163" operator="containsText" text="N.D.">
      <formula>NOT(ISERROR(SEARCH("N.D.",F71)))</formula>
    </cfRule>
    <cfRule type="cellIs" dxfId="1023" priority="164" operator="greaterThanOrEqual">
      <formula>1.4</formula>
    </cfRule>
    <cfRule type="cellIs" dxfId="1027" priority="165" operator="between">
      <formula>1.1</formula>
      <formula>1.4</formula>
    </cfRule>
    <cfRule type="cellIs" dxfId="1028" priority="166" operator="between">
      <formula>0.9</formula>
      <formula>1.1</formula>
    </cfRule>
    <cfRule type="cellIs" dxfId="1029" priority="167" operator="between">
      <formula>0.6</formula>
      <formula>0.9</formula>
    </cfRule>
    <cfRule type="cellIs" dxfId="1024" priority="168" operator="lessThan">
      <formula>0.6</formula>
    </cfRule>
    <cfRule type="containsText" dxfId="1025" priority="169" operator="containsText" text="N/A">
      <formula>NOT(ISERROR(SEARCH("N/A",F71)))</formula>
    </cfRule>
  </conditionalFormatting>
  <conditionalFormatting sqref="F72:Q72">
    <cfRule type="cellIs" dxfId="1022" priority="156" operator="equal">
      <formula>"N/A"</formula>
    </cfRule>
  </conditionalFormatting>
  <conditionalFormatting sqref="F76:Q76">
    <cfRule type="containsText" dxfId="1021" priority="123" operator="containsText" text="N.D.">
      <formula>NOT(ISERROR(SEARCH("N.D.",F76)))</formula>
    </cfRule>
    <cfRule type="cellIs" dxfId="1020" priority="124" operator="greaterThanOrEqual">
      <formula>1.4</formula>
    </cfRule>
    <cfRule type="cellIs" dxfId="1015" priority="125" operator="between">
      <formula>1.1</formula>
      <formula>1.4</formula>
    </cfRule>
    <cfRule type="cellIs" dxfId="1017" priority="126" operator="between">
      <formula>0.9</formula>
      <formula>1.1</formula>
    </cfRule>
    <cfRule type="cellIs" dxfId="1016" priority="127" operator="between">
      <formula>0.6</formula>
      <formula>0.9</formula>
    </cfRule>
    <cfRule type="cellIs" dxfId="1019" priority="128" operator="lessThan">
      <formula>0.6</formula>
    </cfRule>
    <cfRule type="containsText" dxfId="1018" priority="129" operator="containsText" text="N/A">
      <formula>NOT(ISERROR(SEARCH("N/A",F76)))</formula>
    </cfRule>
  </conditionalFormatting>
  <conditionalFormatting sqref="F77:Q77">
    <cfRule type="cellIs" dxfId="1014" priority="116" operator="equal">
      <formula>"N/A"</formula>
    </cfRule>
  </conditionalFormatting>
  <conditionalFormatting sqref="F81:Q81">
    <cfRule type="containsText" dxfId="1007" priority="95" operator="containsText" text="N.D.">
      <formula>NOT(ISERROR(SEARCH("N.D.",F81)))</formula>
    </cfRule>
    <cfRule type="cellIs" dxfId="1009" priority="96" operator="greaterThanOrEqual">
      <formula>1.4</formula>
    </cfRule>
    <cfRule type="cellIs" dxfId="1008" priority="97" operator="between">
      <formula>1.1</formula>
      <formula>1.4</formula>
    </cfRule>
    <cfRule type="cellIs" dxfId="1011" priority="98" operator="between">
      <formula>0.9</formula>
      <formula>1.1</formula>
    </cfRule>
    <cfRule type="cellIs" dxfId="1012" priority="99" operator="between">
      <formula>0.6</formula>
      <formula>0.9</formula>
    </cfRule>
    <cfRule type="cellIs" dxfId="1010" priority="100" operator="lessThan">
      <formula>0.6</formula>
    </cfRule>
    <cfRule type="containsText" dxfId="1013" priority="101" operator="containsText" text="N/A">
      <formula>NOT(ISERROR(SEARCH("N/A",F81)))</formula>
    </cfRule>
  </conditionalFormatting>
  <conditionalFormatting sqref="F82:Q82">
    <cfRule type="cellIs" dxfId="1006" priority="88" operator="equal">
      <formula>"N/A"</formula>
    </cfRule>
  </conditionalFormatting>
  <conditionalFormatting sqref="F86:Q86">
    <cfRule type="containsText" dxfId="999" priority="55" operator="containsText" text="N.D.">
      <formula>NOT(ISERROR(SEARCH("N.D.",F86)))</formula>
    </cfRule>
    <cfRule type="cellIs" dxfId="1000" priority="56" operator="greaterThanOrEqual">
      <formula>1.4</formula>
    </cfRule>
    <cfRule type="cellIs" dxfId="1001" priority="57" operator="between">
      <formula>1.1</formula>
      <formula>1.4</formula>
    </cfRule>
    <cfRule type="cellIs" dxfId="1002" priority="58" operator="between">
      <formula>0.9</formula>
      <formula>1.1</formula>
    </cfRule>
    <cfRule type="cellIs" dxfId="1003" priority="59" operator="between">
      <formula>0.6</formula>
      <formula>0.9</formula>
    </cfRule>
    <cfRule type="cellIs" dxfId="1004" priority="60" operator="lessThan">
      <formula>0.6</formula>
    </cfRule>
    <cfRule type="containsText" dxfId="1005" priority="61" operator="containsText" text="N/A">
      <formula>NOT(ISERROR(SEARCH("N/A",F86)))</formula>
    </cfRule>
  </conditionalFormatting>
  <conditionalFormatting sqref="F87:Q87">
    <cfRule type="cellIs" dxfId="998" priority="48" operator="equal">
      <formula>"N/A"</formula>
    </cfRule>
  </conditionalFormatting>
  <conditionalFormatting sqref="F91:Q91">
    <cfRule type="containsText" dxfId="991" priority="27" operator="containsText" text="N.D.">
      <formula>NOT(ISERROR(SEARCH("N.D.",F91)))</formula>
    </cfRule>
    <cfRule type="cellIs" dxfId="992" priority="28" operator="greaterThanOrEqual">
      <formula>1.4</formula>
    </cfRule>
    <cfRule type="cellIs" dxfId="993" priority="29" operator="between">
      <formula>1.1</formula>
      <formula>1.4</formula>
    </cfRule>
    <cfRule type="cellIs" dxfId="994" priority="30" operator="between">
      <formula>0.9</formula>
      <formula>1.1</formula>
    </cfRule>
    <cfRule type="cellIs" dxfId="995" priority="31" operator="between">
      <formula>0.6</formula>
      <formula>0.9</formula>
    </cfRule>
    <cfRule type="cellIs" dxfId="996" priority="32" operator="lessThan">
      <formula>0.6</formula>
    </cfRule>
    <cfRule type="containsText" dxfId="997" priority="33" operator="containsText" text="N/A">
      <formula>NOT(ISERROR(SEARCH("N/A",F91)))</formula>
    </cfRule>
  </conditionalFormatting>
  <conditionalFormatting sqref="F92:Q92">
    <cfRule type="cellIs" dxfId="990" priority="20" operator="equal">
      <formula>"N/A"</formula>
    </cfRule>
  </conditionalFormatting>
  <conditionalFormatting sqref="I17 L17 O17">
    <cfRule type="containsText" dxfId="989" priority="513" operator="containsText" text="N.D.">
      <formula>NOT(ISERROR(SEARCH("N.D.",I17)))</formula>
    </cfRule>
    <cfRule type="cellIs" dxfId="984" priority="514" operator="greaterThanOrEqual">
      <formula>1.4</formula>
    </cfRule>
    <cfRule type="cellIs" dxfId="985" priority="515" operator="between">
      <formula>1.1</formula>
      <formula>1.4</formula>
    </cfRule>
    <cfRule type="cellIs" dxfId="986" priority="516" operator="between">
      <formula>0.9</formula>
      <formula>1.1</formula>
    </cfRule>
    <cfRule type="cellIs" dxfId="987" priority="517" operator="between">
      <formula>0.6</formula>
      <formula>0.9</formula>
    </cfRule>
    <cfRule type="cellIs" dxfId="988" priority="518" operator="lessThan">
      <formula>0.6</formula>
    </cfRule>
  </conditionalFormatting>
  <conditionalFormatting sqref="I27 L27 O27">
    <cfRule type="containsText" dxfId="983" priority="445" operator="containsText" text="N.D.">
      <formula>NOT(ISERROR(SEARCH("N.D.",I27)))</formula>
    </cfRule>
    <cfRule type="cellIs" dxfId="982" priority="446" operator="greaterThanOrEqual">
      <formula>1.4</formula>
    </cfRule>
    <cfRule type="cellIs" dxfId="981" priority="447" operator="between">
      <formula>1.1</formula>
      <formula>1.4</formula>
    </cfRule>
    <cfRule type="cellIs" dxfId="980" priority="448" operator="between">
      <formula>0.9</formula>
      <formula>1.1</formula>
    </cfRule>
    <cfRule type="cellIs" dxfId="979" priority="449" operator="between">
      <formula>0.6</formula>
      <formula>0.9</formula>
    </cfRule>
    <cfRule type="cellIs" dxfId="978" priority="450" operator="lessThan">
      <formula>0.6</formula>
    </cfRule>
  </conditionalFormatting>
  <conditionalFormatting sqref="I37 L37 O37">
    <cfRule type="containsText" dxfId="972" priority="377" operator="containsText" text="N.D.">
      <formula>NOT(ISERROR(SEARCH("N.D.",I37)))</formula>
    </cfRule>
    <cfRule type="cellIs" dxfId="974" priority="378" operator="greaterThanOrEqual">
      <formula>1.4</formula>
    </cfRule>
    <cfRule type="cellIs" dxfId="973" priority="379" operator="between">
      <formula>1.1</formula>
      <formula>1.4</formula>
    </cfRule>
    <cfRule type="cellIs" dxfId="977" priority="380" operator="between">
      <formula>0.9</formula>
      <formula>1.1</formula>
    </cfRule>
    <cfRule type="cellIs" dxfId="975" priority="381" operator="between">
      <formula>0.6</formula>
      <formula>0.9</formula>
    </cfRule>
    <cfRule type="cellIs" dxfId="976" priority="382" operator="lessThan">
      <formula>0.6</formula>
    </cfRule>
  </conditionalFormatting>
  <conditionalFormatting sqref="I52 L52 O52">
    <cfRule type="containsText" dxfId="967" priority="281" operator="containsText" text="N.D.">
      <formula>NOT(ISERROR(SEARCH("N.D.",I52)))</formula>
    </cfRule>
    <cfRule type="cellIs" dxfId="966" priority="282" operator="greaterThanOrEqual">
      <formula>1.4</formula>
    </cfRule>
    <cfRule type="cellIs" dxfId="971" priority="283" operator="between">
      <formula>1.1</formula>
      <formula>1.4</formula>
    </cfRule>
    <cfRule type="cellIs" dxfId="970" priority="284" operator="between">
      <formula>0.9</formula>
      <formula>1.1</formula>
    </cfRule>
    <cfRule type="cellIs" dxfId="969" priority="285" operator="between">
      <formula>0.6</formula>
      <formula>0.9</formula>
    </cfRule>
    <cfRule type="cellIs" dxfId="968" priority="286" operator="lessThan">
      <formula>0.6</formula>
    </cfRule>
  </conditionalFormatting>
  <conditionalFormatting sqref="I67 L67 O67">
    <cfRule type="containsText" dxfId="960" priority="185" operator="containsText" text="N.D.">
      <formula>NOT(ISERROR(SEARCH("N.D.",I67)))</formula>
    </cfRule>
    <cfRule type="cellIs" dxfId="961" priority="186" operator="greaterThanOrEqual">
      <formula>1.4</formula>
    </cfRule>
    <cfRule type="cellIs" dxfId="962" priority="187" operator="between">
      <formula>1.1</formula>
      <formula>1.4</formula>
    </cfRule>
    <cfRule type="cellIs" dxfId="963" priority="188" operator="between">
      <formula>0.9</formula>
      <formula>1.1</formula>
    </cfRule>
    <cfRule type="cellIs" dxfId="965" priority="189" operator="between">
      <formula>0.6</formula>
      <formula>0.9</formula>
    </cfRule>
    <cfRule type="cellIs" dxfId="964" priority="190" operator="lessThan">
      <formula>0.6</formula>
    </cfRule>
  </conditionalFormatting>
  <conditionalFormatting sqref="I77 L77 O77">
    <cfRule type="containsText" dxfId="955" priority="117" operator="containsText" text="N.D.">
      <formula>NOT(ISERROR(SEARCH("N.D.",I77)))</formula>
    </cfRule>
    <cfRule type="cellIs" dxfId="954" priority="118" operator="greaterThanOrEqual">
      <formula>1.4</formula>
    </cfRule>
    <cfRule type="cellIs" dxfId="956" priority="119" operator="between">
      <formula>1.1</formula>
      <formula>1.4</formula>
    </cfRule>
    <cfRule type="cellIs" dxfId="957" priority="120" operator="between">
      <formula>0.9</formula>
      <formula>1.1</formula>
    </cfRule>
    <cfRule type="cellIs" dxfId="958" priority="121" operator="between">
      <formula>0.6</formula>
      <formula>0.9</formula>
    </cfRule>
    <cfRule type="cellIs" dxfId="959" priority="122" operator="lessThan">
      <formula>0.6</formula>
    </cfRule>
  </conditionalFormatting>
  <conditionalFormatting sqref="I87 L87 O87">
    <cfRule type="containsText" dxfId="953" priority="49" operator="containsText" text="N.D.">
      <formula>NOT(ISERROR(SEARCH("N.D.",I87)))</formula>
    </cfRule>
    <cfRule type="cellIs" dxfId="948" priority="50" operator="greaterThanOrEqual">
      <formula>1.4</formula>
    </cfRule>
    <cfRule type="cellIs" dxfId="949" priority="51" operator="between">
      <formula>1.1</formula>
      <formula>1.4</formula>
    </cfRule>
    <cfRule type="cellIs" dxfId="950" priority="52" operator="between">
      <formula>0.9</formula>
      <formula>1.1</formula>
    </cfRule>
    <cfRule type="cellIs" dxfId="951" priority="53" operator="between">
      <formula>0.6</formula>
      <formula>0.9</formula>
    </cfRule>
    <cfRule type="cellIs" dxfId="952" priority="54" operator="lessThan">
      <formula>0.6</formula>
    </cfRule>
  </conditionalFormatting>
  <conditionalFormatting sqref="R16">
    <cfRule type="cellIs" dxfId="941" priority="526" operator="equal">
      <formula>"N/A"</formula>
    </cfRule>
    <cfRule type="containsText" dxfId="942" priority="527" operator="containsText" text="N.D.">
      <formula>NOT(ISERROR(SEARCH("N.D.",R16)))</formula>
    </cfRule>
    <cfRule type="cellIs" dxfId="943" priority="528" operator="greaterThanOrEqual">
      <formula>1.4</formula>
    </cfRule>
    <cfRule type="cellIs" dxfId="944" priority="529" operator="between">
      <formula>1.1</formula>
      <formula>1.4</formula>
    </cfRule>
    <cfRule type="cellIs" dxfId="945" priority="530" operator="between">
      <formula>0.9</formula>
      <formula>1.1</formula>
    </cfRule>
    <cfRule type="cellIs" dxfId="946" priority="531" operator="between">
      <formula>0.6</formula>
      <formula>0.9</formula>
    </cfRule>
    <cfRule type="cellIs" dxfId="947" priority="532" operator="lessThan">
      <formula>0.6</formula>
    </cfRule>
  </conditionalFormatting>
  <conditionalFormatting sqref="R21">
    <cfRule type="cellIs" dxfId="934" priority="498" operator="equal">
      <formula>"N/A"</formula>
    </cfRule>
    <cfRule type="containsText" dxfId="935" priority="499" operator="containsText" text="N.D.">
      <formula>NOT(ISERROR(SEARCH("N.D.",R21)))</formula>
    </cfRule>
    <cfRule type="cellIs" dxfId="939" priority="500" operator="greaterThanOrEqual">
      <formula>1.4</formula>
    </cfRule>
    <cfRule type="cellIs" dxfId="940" priority="501" operator="between">
      <formula>1.1</formula>
      <formula>1.4</formula>
    </cfRule>
    <cfRule type="cellIs" dxfId="936" priority="502" operator="between">
      <formula>0.9</formula>
      <formula>1.1</formula>
    </cfRule>
    <cfRule type="cellIs" dxfId="937" priority="503" operator="between">
      <formula>0.6</formula>
      <formula>0.9</formula>
    </cfRule>
    <cfRule type="cellIs" dxfId="938" priority="504" operator="lessThan">
      <formula>0.6</formula>
    </cfRule>
  </conditionalFormatting>
  <conditionalFormatting sqref="R26">
    <cfRule type="cellIs" dxfId="933" priority="458" operator="equal">
      <formula>"N/A"</formula>
    </cfRule>
    <cfRule type="containsText" dxfId="927" priority="459" operator="containsText" text="N.D.">
      <formula>NOT(ISERROR(SEARCH("N.D.",R26)))</formula>
    </cfRule>
    <cfRule type="cellIs" dxfId="932" priority="460" operator="greaterThanOrEqual">
      <formula>1.4</formula>
    </cfRule>
    <cfRule type="cellIs" dxfId="928" priority="461" operator="between">
      <formula>1.1</formula>
      <formula>1.4</formula>
    </cfRule>
    <cfRule type="cellIs" dxfId="929" priority="462" operator="between">
      <formula>0.9</formula>
      <formula>1.1</formula>
    </cfRule>
    <cfRule type="cellIs" dxfId="930" priority="463" operator="between">
      <formula>0.6</formula>
      <formula>0.9</formula>
    </cfRule>
    <cfRule type="cellIs" dxfId="931" priority="464" operator="lessThan">
      <formula>0.6</formula>
    </cfRule>
  </conditionalFormatting>
  <conditionalFormatting sqref="R31">
    <cfRule type="cellIs" dxfId="925" priority="430" operator="equal">
      <formula>"N/A"</formula>
    </cfRule>
    <cfRule type="containsText" dxfId="926" priority="431" operator="containsText" text="N.D.">
      <formula>NOT(ISERROR(SEARCH("N.D.",R31)))</formula>
    </cfRule>
    <cfRule type="cellIs" dxfId="924" priority="432" operator="greaterThanOrEqual">
      <formula>1.4</formula>
    </cfRule>
    <cfRule type="cellIs" dxfId="923" priority="433" operator="between">
      <formula>1.1</formula>
      <formula>1.4</formula>
    </cfRule>
    <cfRule type="cellIs" dxfId="922" priority="434" operator="between">
      <formula>0.9</formula>
      <formula>1.1</formula>
    </cfRule>
    <cfRule type="cellIs" dxfId="921" priority="435" operator="between">
      <formula>0.6</formula>
      <formula>0.9</formula>
    </cfRule>
    <cfRule type="cellIs" dxfId="920" priority="436" operator="lessThan">
      <formula>0.6</formula>
    </cfRule>
  </conditionalFormatting>
  <conditionalFormatting sqref="R36">
    <cfRule type="cellIs" dxfId="913" priority="390" operator="equal">
      <formula>"N/A"</formula>
    </cfRule>
    <cfRule type="containsText" dxfId="914" priority="391" operator="containsText" text="N.D.">
      <formula>NOT(ISERROR(SEARCH("N.D.",R36)))</formula>
    </cfRule>
    <cfRule type="cellIs" dxfId="915" priority="392" operator="greaterThanOrEqual">
      <formula>1.4</formula>
    </cfRule>
    <cfRule type="cellIs" dxfId="918" priority="393" operator="between">
      <formula>1.1</formula>
      <formula>1.4</formula>
    </cfRule>
    <cfRule type="cellIs" dxfId="919" priority="394" operator="between">
      <formula>0.9</formula>
      <formula>1.1</formula>
    </cfRule>
    <cfRule type="cellIs" dxfId="917" priority="395" operator="between">
      <formula>0.6</formula>
      <formula>0.9</formula>
    </cfRule>
    <cfRule type="cellIs" dxfId="916" priority="396" operator="lessThan">
      <formula>0.6</formula>
    </cfRule>
  </conditionalFormatting>
  <conditionalFormatting sqref="R41">
    <cfRule type="cellIs" dxfId="911" priority="362" operator="equal">
      <formula>"N/A"</formula>
    </cfRule>
    <cfRule type="containsText" dxfId="912" priority="363" operator="containsText" text="N.D.">
      <formula>NOT(ISERROR(SEARCH("N.D.",R41)))</formula>
    </cfRule>
    <cfRule type="cellIs" dxfId="906" priority="364" operator="greaterThanOrEqual">
      <formula>1.4</formula>
    </cfRule>
    <cfRule type="cellIs" dxfId="909" priority="365" operator="between">
      <formula>1.1</formula>
      <formula>1.4</formula>
    </cfRule>
    <cfRule type="cellIs" dxfId="907" priority="366" operator="between">
      <formula>0.9</formula>
      <formula>1.1</formula>
    </cfRule>
    <cfRule type="cellIs" dxfId="908" priority="367" operator="between">
      <formula>0.6</formula>
      <formula>0.9</formula>
    </cfRule>
    <cfRule type="cellIs" dxfId="910" priority="368" operator="lessThan">
      <formula>0.6</formula>
    </cfRule>
  </conditionalFormatting>
  <conditionalFormatting sqref="R46">
    <cfRule type="cellIs" dxfId="900" priority="322" operator="equal">
      <formula>"N/A"</formula>
    </cfRule>
    <cfRule type="containsText" dxfId="899" priority="323" operator="containsText" text="N.D.">
      <formula>NOT(ISERROR(SEARCH("N.D.",R46)))</formula>
    </cfRule>
    <cfRule type="cellIs" dxfId="902" priority="324" operator="greaterThanOrEqual">
      <formula>1.4</formula>
    </cfRule>
    <cfRule type="cellIs" dxfId="903" priority="325" operator="between">
      <formula>1.1</formula>
      <formula>1.4</formula>
    </cfRule>
    <cfRule type="cellIs" dxfId="904" priority="326" operator="between">
      <formula>0.9</formula>
      <formula>1.1</formula>
    </cfRule>
    <cfRule type="cellIs" dxfId="901" priority="327" operator="between">
      <formula>0.6</formula>
      <formula>0.9</formula>
    </cfRule>
    <cfRule type="cellIs" dxfId="905" priority="328" operator="lessThan">
      <formula>0.6</formula>
    </cfRule>
  </conditionalFormatting>
  <conditionalFormatting sqref="R51">
    <cfRule type="cellIs" dxfId="897" priority="294" operator="equal">
      <formula>"N/A"</formula>
    </cfRule>
    <cfRule type="containsText" dxfId="896" priority="295" operator="containsText" text="N.D.">
      <formula>NOT(ISERROR(SEARCH("N.D.",R51)))</formula>
    </cfRule>
    <cfRule type="cellIs" dxfId="892" priority="296" operator="greaterThanOrEqual">
      <formula>1.4</formula>
    </cfRule>
    <cfRule type="cellIs" dxfId="893" priority="297" operator="between">
      <formula>1.1</formula>
      <formula>1.4</formula>
    </cfRule>
    <cfRule type="cellIs" dxfId="895" priority="298" operator="between">
      <formula>0.9</formula>
      <formula>1.1</formula>
    </cfRule>
    <cfRule type="cellIs" dxfId="894" priority="299" operator="between">
      <formula>0.6</formula>
      <formula>0.9</formula>
    </cfRule>
    <cfRule type="cellIs" dxfId="898" priority="300" operator="lessThan">
      <formula>0.6</formula>
    </cfRule>
  </conditionalFormatting>
  <conditionalFormatting sqref="R56">
    <cfRule type="cellIs" dxfId="885" priority="266" operator="equal">
      <formula>"N/A"</formula>
    </cfRule>
    <cfRule type="containsText" dxfId="891" priority="267" operator="containsText" text="N.D.">
      <formula>NOT(ISERROR(SEARCH("N.D.",R56)))</formula>
    </cfRule>
    <cfRule type="cellIs" dxfId="890" priority="268" operator="greaterThanOrEqual">
      <formula>1.4</formula>
    </cfRule>
    <cfRule type="cellIs" dxfId="889" priority="269" operator="between">
      <formula>1.1</formula>
      <formula>1.4</formula>
    </cfRule>
    <cfRule type="cellIs" dxfId="888" priority="270" operator="between">
      <formula>0.9</formula>
      <formula>1.1</formula>
    </cfRule>
    <cfRule type="cellIs" dxfId="887" priority="271" operator="between">
      <formula>0.6</formula>
      <formula>0.9</formula>
    </cfRule>
    <cfRule type="cellIs" dxfId="886" priority="272" operator="lessThan">
      <formula>0.6</formula>
    </cfRule>
  </conditionalFormatting>
  <conditionalFormatting sqref="R61">
    <cfRule type="cellIs" dxfId="878" priority="226" operator="equal">
      <formula>"N/A"</formula>
    </cfRule>
    <cfRule type="containsText" dxfId="879" priority="227" operator="containsText" text="N.D.">
      <formula>NOT(ISERROR(SEARCH("N.D.",R61)))</formula>
    </cfRule>
    <cfRule type="cellIs" dxfId="884" priority="228" operator="greaterThanOrEqual">
      <formula>1.4</formula>
    </cfRule>
    <cfRule type="cellIs" dxfId="883" priority="229" operator="between">
      <formula>1.1</formula>
      <formula>1.4</formula>
    </cfRule>
    <cfRule type="cellIs" dxfId="882" priority="230" operator="between">
      <formula>0.9</formula>
      <formula>1.1</formula>
    </cfRule>
    <cfRule type="cellIs" dxfId="881" priority="231" operator="between">
      <formula>0.6</formula>
      <formula>0.9</formula>
    </cfRule>
    <cfRule type="cellIs" dxfId="880" priority="232" operator="lessThan">
      <formula>0.6</formula>
    </cfRule>
  </conditionalFormatting>
  <conditionalFormatting sqref="R66">
    <cfRule type="cellIs" dxfId="877" priority="198" operator="equal">
      <formula>"N/A"</formula>
    </cfRule>
    <cfRule type="containsText" dxfId="871" priority="199" operator="containsText" text="N.D.">
      <formula>NOT(ISERROR(SEARCH("N.D.",R66)))</formula>
    </cfRule>
    <cfRule type="cellIs" dxfId="872" priority="200" operator="greaterThanOrEqual">
      <formula>1.4</formula>
    </cfRule>
    <cfRule type="cellIs" dxfId="876" priority="201" operator="between">
      <formula>1.1</formula>
      <formula>1.4</formula>
    </cfRule>
    <cfRule type="cellIs" dxfId="874" priority="202" operator="between">
      <formula>0.9</formula>
      <formula>1.1</formula>
    </cfRule>
    <cfRule type="cellIs" dxfId="875" priority="203" operator="between">
      <formula>0.6</formula>
      <formula>0.9</formula>
    </cfRule>
    <cfRule type="cellIs" dxfId="873" priority="204" operator="lessThan">
      <formula>0.6</formula>
    </cfRule>
  </conditionalFormatting>
  <conditionalFormatting sqref="R71">
    <cfRule type="cellIs" dxfId="866" priority="170" operator="equal">
      <formula>"N/A"</formula>
    </cfRule>
    <cfRule type="containsText" dxfId="868" priority="171" operator="containsText" text="N.D.">
      <formula>NOT(ISERROR(SEARCH("N.D.",R71)))</formula>
    </cfRule>
    <cfRule type="cellIs" dxfId="867" priority="172" operator="greaterThanOrEqual">
      <formula>1.4</formula>
    </cfRule>
    <cfRule type="cellIs" dxfId="865" priority="173" operator="between">
      <formula>1.1</formula>
      <formula>1.4</formula>
    </cfRule>
    <cfRule type="cellIs" dxfId="864" priority="174" operator="between">
      <formula>0.9</formula>
      <formula>1.1</formula>
    </cfRule>
    <cfRule type="cellIs" dxfId="870" priority="175" operator="between">
      <formula>0.6</formula>
      <formula>0.9</formula>
    </cfRule>
    <cfRule type="cellIs" dxfId="869" priority="176" operator="lessThan">
      <formula>0.6</formula>
    </cfRule>
  </conditionalFormatting>
  <conditionalFormatting sqref="R76">
    <cfRule type="cellIs" dxfId="861" priority="130" operator="equal">
      <formula>"N/A"</formula>
    </cfRule>
    <cfRule type="containsText" dxfId="860" priority="131" operator="containsText" text="N.D.">
      <formula>NOT(ISERROR(SEARCH("N.D.",R76)))</formula>
    </cfRule>
    <cfRule type="cellIs" dxfId="859" priority="132" operator="greaterThanOrEqual">
      <formula>1.4</formula>
    </cfRule>
    <cfRule type="cellIs" dxfId="863" priority="133" operator="between">
      <formula>1.1</formula>
      <formula>1.4</formula>
    </cfRule>
    <cfRule type="cellIs" dxfId="862" priority="134" operator="between">
      <formula>0.9</formula>
      <formula>1.1</formula>
    </cfRule>
    <cfRule type="cellIs" dxfId="857" priority="135" operator="between">
      <formula>0.6</formula>
      <formula>0.9</formula>
    </cfRule>
    <cfRule type="cellIs" dxfId="858" priority="136" operator="lessThan">
      <formula>0.6</formula>
    </cfRule>
  </conditionalFormatting>
  <conditionalFormatting sqref="R81">
    <cfRule type="cellIs" dxfId="854" priority="102" operator="equal">
      <formula>"N/A"</formula>
    </cfRule>
    <cfRule type="containsText" dxfId="853" priority="103" operator="containsText" text="N.D.">
      <formula>NOT(ISERROR(SEARCH("N.D.",R81)))</formula>
    </cfRule>
    <cfRule type="cellIs" dxfId="852" priority="104" operator="greaterThanOrEqual">
      <formula>1.4</formula>
    </cfRule>
    <cfRule type="cellIs" dxfId="851" priority="105" operator="between">
      <formula>1.1</formula>
      <formula>1.4</formula>
    </cfRule>
    <cfRule type="cellIs" dxfId="856" priority="106" operator="between">
      <formula>0.9</formula>
      <formula>1.1</formula>
    </cfRule>
    <cfRule type="cellIs" dxfId="855" priority="107" operator="between">
      <formula>0.6</formula>
      <formula>0.9</formula>
    </cfRule>
    <cfRule type="cellIs" dxfId="850" priority="108" operator="lessThan">
      <formula>0.6</formula>
    </cfRule>
  </conditionalFormatting>
  <conditionalFormatting sqref="R86">
    <cfRule type="cellIs" dxfId="843" priority="62" operator="equal">
      <formula>"N/A"</formula>
    </cfRule>
    <cfRule type="containsText" dxfId="844" priority="63" operator="containsText" text="N.D.">
      <formula>NOT(ISERROR(SEARCH("N.D.",R86)))</formula>
    </cfRule>
    <cfRule type="cellIs" dxfId="845" priority="64" operator="greaterThanOrEqual">
      <formula>1.4</formula>
    </cfRule>
    <cfRule type="cellIs" dxfId="849" priority="65" operator="between">
      <formula>1.1</formula>
      <formula>1.4</formula>
    </cfRule>
    <cfRule type="cellIs" dxfId="847" priority="66" operator="between">
      <formula>0.9</formula>
      <formula>1.1</formula>
    </cfRule>
    <cfRule type="cellIs" dxfId="846" priority="67" operator="between">
      <formula>0.6</formula>
      <formula>0.9</formula>
    </cfRule>
    <cfRule type="cellIs" dxfId="848" priority="68" operator="lessThan">
      <formula>0.6</formula>
    </cfRule>
  </conditionalFormatting>
  <conditionalFormatting sqref="R91">
    <cfRule type="cellIs" dxfId="836" priority="34" operator="equal">
      <formula>"N/A"</formula>
    </cfRule>
    <cfRule type="containsText" dxfId="842" priority="35" operator="containsText" text="N.D.">
      <formula>NOT(ISERROR(SEARCH("N.D.",R91)))</formula>
    </cfRule>
    <cfRule type="cellIs" dxfId="841" priority="36" operator="greaterThanOrEqual">
      <formula>1.4</formula>
    </cfRule>
    <cfRule type="cellIs" dxfId="840" priority="37" operator="between">
      <formula>1.1</formula>
      <formula>1.4</formula>
    </cfRule>
    <cfRule type="cellIs" dxfId="839" priority="38" operator="between">
      <formula>0.9</formula>
      <formula>1.1</formula>
    </cfRule>
    <cfRule type="cellIs" dxfId="837" priority="39" operator="between">
      <formula>0.6</formula>
      <formula>0.9</formula>
    </cfRule>
    <cfRule type="cellIs" dxfId="838" priority="40" operator="lessThan">
      <formula>0.6</formula>
    </cfRule>
  </conditionalFormatting>
  <conditionalFormatting sqref="Y16:AA16">
    <cfRule type="cellIs" dxfId="833" priority="505" operator="equal">
      <formula>"N/A"</formula>
    </cfRule>
    <cfRule type="containsText" dxfId="832" priority="506" operator="containsText" text="N.D.">
      <formula>NOT(ISERROR(SEARCH("N.D.",Y16)))</formula>
    </cfRule>
    <cfRule type="cellIs" dxfId="831" priority="507" operator="greaterThanOrEqual">
      <formula>1.4</formula>
    </cfRule>
    <cfRule type="cellIs" dxfId="830" priority="508" operator="between">
      <formula>1.1</formula>
      <formula>1.4</formula>
    </cfRule>
    <cfRule type="cellIs" dxfId="835" priority="509" operator="between">
      <formula>0.9</formula>
      <formula>1.1</formula>
    </cfRule>
    <cfRule type="cellIs" dxfId="829" priority="510" operator="between">
      <formula>0.6</formula>
      <formula>0.9</formula>
    </cfRule>
    <cfRule type="cellIs" dxfId="834" priority="511" operator="lessThan">
      <formula>0.6</formula>
    </cfRule>
  </conditionalFormatting>
  <conditionalFormatting sqref="Y21:AA21">
    <cfRule type="cellIs" dxfId="822" priority="477" operator="equal">
      <formula>"N/A"</formula>
    </cfRule>
    <cfRule type="containsText" dxfId="823" priority="478" operator="containsText" text="N.D.">
      <formula>NOT(ISERROR(SEARCH("N.D.",Y21)))</formula>
    </cfRule>
    <cfRule type="cellIs" dxfId="824" priority="479" operator="greaterThanOrEqual">
      <formula>1.4</formula>
    </cfRule>
    <cfRule type="cellIs" dxfId="825" priority="480" operator="between">
      <formula>1.1</formula>
      <formula>1.4</formula>
    </cfRule>
    <cfRule type="cellIs" dxfId="826" priority="481" operator="between">
      <formula>0.9</formula>
      <formula>1.1</formula>
    </cfRule>
    <cfRule type="cellIs" dxfId="827" priority="482" operator="between">
      <formula>0.6</formula>
      <formula>0.9</formula>
    </cfRule>
    <cfRule type="cellIs" dxfId="828" priority="483" operator="lessThan">
      <formula>0.6</formula>
    </cfRule>
  </conditionalFormatting>
  <conditionalFormatting sqref="Y26:AA26">
    <cfRule type="cellIs" dxfId="819" priority="437" operator="equal">
      <formula>"N/A"</formula>
    </cfRule>
    <cfRule type="containsText" dxfId="818" priority="438" operator="containsText" text="N.D.">
      <formula>NOT(ISERROR(SEARCH("N.D.",Y26)))</formula>
    </cfRule>
    <cfRule type="cellIs" dxfId="817" priority="439" operator="greaterThanOrEqual">
      <formula>1.4</formula>
    </cfRule>
    <cfRule type="cellIs" dxfId="816" priority="440" operator="between">
      <formula>1.1</formula>
      <formula>1.4</formula>
    </cfRule>
    <cfRule type="cellIs" dxfId="815" priority="441" operator="between">
      <formula>0.9</formula>
      <formula>1.1</formula>
    </cfRule>
    <cfRule type="cellIs" dxfId="820" priority="442" operator="between">
      <formula>0.6</formula>
      <formula>0.9</formula>
    </cfRule>
    <cfRule type="cellIs" dxfId="821" priority="443" operator="lessThan">
      <formula>0.6</formula>
    </cfRule>
  </conditionalFormatting>
  <conditionalFormatting sqref="Y31:AA31">
    <cfRule type="cellIs" dxfId="810" priority="409" operator="equal">
      <formula>"N/A"</formula>
    </cfRule>
    <cfRule type="containsText" dxfId="809" priority="410" operator="containsText" text="N.D.">
      <formula>NOT(ISERROR(SEARCH("N.D.",Y31)))</formula>
    </cfRule>
    <cfRule type="cellIs" dxfId="808" priority="411" operator="greaterThanOrEqual">
      <formula>1.4</formula>
    </cfRule>
    <cfRule type="cellIs" dxfId="811" priority="412" operator="between">
      <formula>1.1</formula>
      <formula>1.4</formula>
    </cfRule>
    <cfRule type="cellIs" dxfId="814" priority="413" operator="between">
      <formula>0.9</formula>
      <formula>1.1</formula>
    </cfRule>
    <cfRule type="cellIs" dxfId="813" priority="414" operator="between">
      <formula>0.6</formula>
      <formula>0.9</formula>
    </cfRule>
    <cfRule type="cellIs" dxfId="812" priority="415" operator="lessThan">
      <formula>0.6</formula>
    </cfRule>
  </conditionalFormatting>
  <conditionalFormatting sqref="Y36:AA36">
    <cfRule type="cellIs" dxfId="803" priority="369" operator="equal">
      <formula>"N/A"</formula>
    </cfRule>
    <cfRule type="containsText" dxfId="804" priority="370" operator="containsText" text="N.D.">
      <formula>NOT(ISERROR(SEARCH("N.D.",Y36)))</formula>
    </cfRule>
    <cfRule type="cellIs" dxfId="802" priority="371" operator="greaterThanOrEqual">
      <formula>1.4</formula>
    </cfRule>
    <cfRule type="cellIs" dxfId="801" priority="372" operator="between">
      <formula>1.1</formula>
      <formula>1.4</formula>
    </cfRule>
    <cfRule type="cellIs" dxfId="807" priority="373" operator="between">
      <formula>0.9</formula>
      <formula>1.1</formula>
    </cfRule>
    <cfRule type="cellIs" dxfId="806" priority="374" operator="between">
      <formula>0.6</formula>
      <formula>0.9</formula>
    </cfRule>
    <cfRule type="cellIs" dxfId="805" priority="375" operator="lessThan">
      <formula>0.6</formula>
    </cfRule>
  </conditionalFormatting>
  <conditionalFormatting sqref="Y41:AA41">
    <cfRule type="cellIs" dxfId="796" priority="341" operator="equal">
      <formula>"N/A"</formula>
    </cfRule>
    <cfRule type="containsText" dxfId="800" priority="342" operator="containsText" text="N.D.">
      <formula>NOT(ISERROR(SEARCH("N.D.",Y41)))</formula>
    </cfRule>
    <cfRule type="cellIs" dxfId="798" priority="343" operator="greaterThanOrEqual">
      <formula>1.4</formula>
    </cfRule>
    <cfRule type="cellIs" dxfId="794" priority="344" operator="between">
      <formula>1.1</formula>
      <formula>1.4</formula>
    </cfRule>
    <cfRule type="cellIs" dxfId="795" priority="345" operator="between">
      <formula>0.9</formula>
      <formula>1.1</formula>
    </cfRule>
    <cfRule type="cellIs" dxfId="797" priority="346" operator="between">
      <formula>0.6</formula>
      <formula>0.9</formula>
    </cfRule>
    <cfRule type="cellIs" dxfId="799" priority="347" operator="lessThan">
      <formula>0.6</formula>
    </cfRule>
  </conditionalFormatting>
  <conditionalFormatting sqref="Y46:AA46">
    <cfRule type="cellIs" dxfId="788" priority="301" operator="equal">
      <formula>"N/A"</formula>
    </cfRule>
    <cfRule type="containsText" dxfId="789" priority="302" operator="containsText" text="N.D.">
      <formula>NOT(ISERROR(SEARCH("N.D.",Y46)))</formula>
    </cfRule>
    <cfRule type="cellIs" dxfId="790" priority="303" operator="greaterThanOrEqual">
      <formula>1.4</formula>
    </cfRule>
    <cfRule type="cellIs" dxfId="791" priority="304" operator="between">
      <formula>1.1</formula>
      <formula>1.4</formula>
    </cfRule>
    <cfRule type="cellIs" dxfId="792" priority="305" operator="between">
      <formula>0.9</formula>
      <formula>1.1</formula>
    </cfRule>
    <cfRule type="cellIs" dxfId="787" priority="306" operator="between">
      <formula>0.6</formula>
      <formula>0.9</formula>
    </cfRule>
    <cfRule type="cellIs" dxfId="793" priority="307" operator="lessThan">
      <formula>0.6</formula>
    </cfRule>
  </conditionalFormatting>
  <conditionalFormatting sqref="Y51:AA51">
    <cfRule type="cellIs" dxfId="786" priority="273" operator="equal">
      <formula>"N/A"</formula>
    </cfRule>
    <cfRule type="containsText" dxfId="782" priority="274" operator="containsText" text="N.D.">
      <formula>NOT(ISERROR(SEARCH("N.D.",Y51)))</formula>
    </cfRule>
    <cfRule type="cellIs" dxfId="785" priority="275" operator="greaterThanOrEqual">
      <formula>1.4</formula>
    </cfRule>
    <cfRule type="cellIs" dxfId="784" priority="276" operator="between">
      <formula>1.1</formula>
      <formula>1.4</formula>
    </cfRule>
    <cfRule type="cellIs" dxfId="783" priority="277" operator="between">
      <formula>0.9</formula>
      <formula>1.1</formula>
    </cfRule>
    <cfRule type="cellIs" dxfId="781" priority="278" operator="between">
      <formula>0.6</formula>
      <formula>0.9</formula>
    </cfRule>
    <cfRule type="cellIs" dxfId="780" priority="279" operator="lessThan">
      <formula>0.6</formula>
    </cfRule>
  </conditionalFormatting>
  <conditionalFormatting sqref="Y56:AA56">
    <cfRule type="cellIs" dxfId="779" priority="245" operator="equal">
      <formula>"N/A"</formula>
    </cfRule>
    <cfRule type="containsText" dxfId="778" priority="246" operator="containsText" text="N.D.">
      <formula>NOT(ISERROR(SEARCH("N.D.",Y56)))</formula>
    </cfRule>
    <cfRule type="cellIs" dxfId="777" priority="247" operator="greaterThanOrEqual">
      <formula>1.4</formula>
    </cfRule>
    <cfRule type="cellIs" dxfId="776" priority="248" operator="between">
      <formula>1.1</formula>
      <formula>1.4</formula>
    </cfRule>
    <cfRule type="cellIs" dxfId="775" priority="249" operator="between">
      <formula>0.9</formula>
      <formula>1.1</formula>
    </cfRule>
    <cfRule type="cellIs" dxfId="774" priority="250" operator="between">
      <formula>0.6</formula>
      <formula>0.9</formula>
    </cfRule>
    <cfRule type="cellIs" dxfId="773" priority="251" operator="lessThan">
      <formula>0.6</formula>
    </cfRule>
  </conditionalFormatting>
  <conditionalFormatting sqref="Y61:AA61">
    <cfRule type="cellIs" dxfId="772" priority="205" operator="equal">
      <formula>"N/A"</formula>
    </cfRule>
    <cfRule type="containsText" dxfId="771" priority="206" operator="containsText" text="N.D.">
      <formula>NOT(ISERROR(SEARCH("N.D.",Y61)))</formula>
    </cfRule>
    <cfRule type="cellIs" dxfId="770" priority="207" operator="greaterThanOrEqual">
      <formula>1.4</formula>
    </cfRule>
    <cfRule type="cellIs" dxfId="769" priority="208" operator="between">
      <formula>1.1</formula>
      <formula>1.4</formula>
    </cfRule>
    <cfRule type="cellIs" dxfId="768" priority="209" operator="between">
      <formula>0.9</formula>
      <formula>1.1</formula>
    </cfRule>
    <cfRule type="cellIs" dxfId="767" priority="210" operator="between">
      <formula>0.6</formula>
      <formula>0.9</formula>
    </cfRule>
    <cfRule type="cellIs" dxfId="766" priority="211" operator="lessThan">
      <formula>0.6</formula>
    </cfRule>
  </conditionalFormatting>
  <conditionalFormatting sqref="Y66:AA66">
    <cfRule type="cellIs" dxfId="764" priority="177" operator="equal">
      <formula>"N/A"</formula>
    </cfRule>
    <cfRule type="containsText" dxfId="763" priority="178" operator="containsText" text="N.D.">
      <formula>NOT(ISERROR(SEARCH("N.D.",Y66)))</formula>
    </cfRule>
    <cfRule type="cellIs" dxfId="765" priority="179" operator="greaterThanOrEqual">
      <formula>1.4</formula>
    </cfRule>
    <cfRule type="cellIs" dxfId="761" priority="180" operator="between">
      <formula>1.1</formula>
      <formula>1.4</formula>
    </cfRule>
    <cfRule type="cellIs" dxfId="759" priority="181" operator="between">
      <formula>0.9</formula>
      <formula>1.1</formula>
    </cfRule>
    <cfRule type="cellIs" dxfId="760" priority="182" operator="between">
      <formula>0.6</formula>
      <formula>0.9</formula>
    </cfRule>
    <cfRule type="cellIs" dxfId="762" priority="183" operator="lessThan">
      <formula>0.6</formula>
    </cfRule>
  </conditionalFormatting>
  <conditionalFormatting sqref="Y71:AA71">
    <cfRule type="cellIs" dxfId="758" priority="149" operator="equal">
      <formula>"N/A"</formula>
    </cfRule>
    <cfRule type="containsText" dxfId="757" priority="150" operator="containsText" text="N.D.">
      <formula>NOT(ISERROR(SEARCH("N.D.",Y71)))</formula>
    </cfRule>
    <cfRule type="cellIs" dxfId="756" priority="151" operator="greaterThanOrEqual">
      <formula>1.4</formula>
    </cfRule>
    <cfRule type="cellIs" dxfId="755" priority="152" operator="between">
      <formula>1.1</formula>
      <formula>1.4</formula>
    </cfRule>
    <cfRule type="cellIs" dxfId="754" priority="153" operator="between">
      <formula>0.9</formula>
      <formula>1.1</formula>
    </cfRule>
    <cfRule type="cellIs" dxfId="753" priority="154" operator="between">
      <formula>0.6</formula>
      <formula>0.9</formula>
    </cfRule>
    <cfRule type="cellIs" dxfId="752" priority="155" operator="lessThan">
      <formula>0.6</formula>
    </cfRule>
  </conditionalFormatting>
  <conditionalFormatting sqref="Y76:AA76">
    <cfRule type="cellIs" dxfId="751" priority="109" operator="equal">
      <formula>"N/A"</formula>
    </cfRule>
    <cfRule type="containsText" dxfId="746" priority="110" operator="containsText" text="N.D.">
      <formula>NOT(ISERROR(SEARCH("N.D.",Y76)))</formula>
    </cfRule>
    <cfRule type="cellIs" dxfId="747" priority="111" operator="greaterThanOrEqual">
      <formula>1.4</formula>
    </cfRule>
    <cfRule type="cellIs" dxfId="748" priority="112" operator="between">
      <formula>1.1</formula>
      <formula>1.4</formula>
    </cfRule>
    <cfRule type="cellIs" dxfId="750" priority="113" operator="between">
      <formula>0.9</formula>
      <formula>1.1</formula>
    </cfRule>
    <cfRule type="cellIs" dxfId="745" priority="114" operator="between">
      <formula>0.6</formula>
      <formula>0.9</formula>
    </cfRule>
    <cfRule type="cellIs" dxfId="749" priority="115" operator="lessThan">
      <formula>0.6</formula>
    </cfRule>
  </conditionalFormatting>
  <conditionalFormatting sqref="Y81:AA81">
    <cfRule type="cellIs" dxfId="743" priority="81" operator="equal">
      <formula>"N/A"</formula>
    </cfRule>
    <cfRule type="containsText" dxfId="744" priority="82" operator="containsText" text="N.D.">
      <formula>NOT(ISERROR(SEARCH("N.D.",Y81)))</formula>
    </cfRule>
    <cfRule type="cellIs" dxfId="738" priority="83" operator="greaterThanOrEqual">
      <formula>1.4</formula>
    </cfRule>
    <cfRule type="cellIs" dxfId="739" priority="84" operator="between">
      <formula>1.1</formula>
      <formula>1.4</formula>
    </cfRule>
    <cfRule type="cellIs" dxfId="740" priority="85" operator="between">
      <formula>0.9</formula>
      <formula>1.1</formula>
    </cfRule>
    <cfRule type="cellIs" dxfId="741" priority="86" operator="between">
      <formula>0.6</formula>
      <formula>0.9</formula>
    </cfRule>
    <cfRule type="cellIs" dxfId="742" priority="87" operator="lessThan">
      <formula>0.6</formula>
    </cfRule>
  </conditionalFormatting>
  <conditionalFormatting sqref="Y86:AA86">
    <cfRule type="cellIs" dxfId="732" priority="41" operator="equal">
      <formula>"N/A"</formula>
    </cfRule>
    <cfRule type="containsText" dxfId="737" priority="42" operator="containsText" text="N.D.">
      <formula>NOT(ISERROR(SEARCH("N.D.",Y86)))</formula>
    </cfRule>
    <cfRule type="cellIs" dxfId="736" priority="43" operator="greaterThanOrEqual">
      <formula>1.4</formula>
    </cfRule>
    <cfRule type="cellIs" dxfId="735" priority="44" operator="between">
      <formula>1.1</formula>
      <formula>1.4</formula>
    </cfRule>
    <cfRule type="cellIs" dxfId="734" priority="45" operator="between">
      <formula>0.9</formula>
      <formula>1.1</formula>
    </cfRule>
    <cfRule type="cellIs" dxfId="731" priority="46" operator="between">
      <formula>0.6</formula>
      <formula>0.9</formula>
    </cfRule>
    <cfRule type="cellIs" dxfId="733" priority="47" operator="lessThan">
      <formula>0.6</formula>
    </cfRule>
  </conditionalFormatting>
  <conditionalFormatting sqref="Y91:AA91">
    <cfRule type="cellIs" dxfId="730" priority="13" operator="equal">
      <formula>"N/A"</formula>
    </cfRule>
    <cfRule type="containsText" dxfId="729" priority="14" operator="containsText" text="N.D.">
      <formula>NOT(ISERROR(SEARCH("N.D.",Y91)))</formula>
    </cfRule>
    <cfRule type="cellIs" dxfId="728" priority="15" operator="greaterThanOrEqual">
      <formula>1.4</formula>
    </cfRule>
    <cfRule type="cellIs" dxfId="725" priority="16" operator="between">
      <formula>1.1</formula>
      <formula>1.4</formula>
    </cfRule>
    <cfRule type="cellIs" dxfId="727" priority="17" operator="between">
      <formula>0.9</formula>
      <formula>1.1</formula>
    </cfRule>
    <cfRule type="cellIs" dxfId="726" priority="18" operator="between">
      <formula>0.6</formula>
      <formula>0.9</formula>
    </cfRule>
    <cfRule type="cellIs" dxfId="724" priority="19" operator="lessThan">
      <formula>0.6</formula>
    </cfRule>
  </conditionalFormatting>
  <pageMargins left="0.73185039370078742" right="0.19685039370078741" top="0.19685039370078741" bottom="0" header="0.31496062992125984" footer="0.31496062992125984"/>
  <pageSetup scale="2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34B2C-7036-40B1-BC62-4EEF87B2756E}">
  <dimension ref="B4:AB122"/>
  <sheetViews>
    <sheetView tabSelected="1" view="pageBreakPreview" topLeftCell="B17" zoomScale="40" zoomScaleNormal="40" zoomScaleSheetLayoutView="40" workbookViewId="0">
      <selection activeCell="J20" sqref="J20"/>
    </sheetView>
  </sheetViews>
  <sheetFormatPr baseColWidth="10" defaultRowHeight="15" x14ac:dyDescent="0.25"/>
  <cols>
    <col min="1" max="1" width="4.5703125" customWidth="1"/>
    <col min="2" max="2" width="8" customWidth="1"/>
    <col min="3" max="3" width="44.140625" customWidth="1"/>
    <col min="4" max="4" width="20.5703125" customWidth="1"/>
    <col min="5" max="5" width="33.85546875" customWidth="1"/>
    <col min="6" max="6" width="17.140625" customWidth="1"/>
    <col min="7" max="8" width="17.7109375" bestFit="1" customWidth="1"/>
    <col min="9" max="9" width="15.42578125" customWidth="1"/>
    <col min="10" max="11" width="16.28515625" customWidth="1"/>
    <col min="12" max="12" width="15.5703125" customWidth="1"/>
    <col min="13" max="13" width="16.140625" customWidth="1"/>
    <col min="14" max="14" width="16.28515625" customWidth="1"/>
    <col min="15" max="16" width="16.5703125" customWidth="1"/>
    <col min="17" max="17" width="16.28515625" customWidth="1"/>
    <col min="18" max="18" width="18.85546875" customWidth="1"/>
    <col min="19" max="19" width="4.140625" customWidth="1"/>
    <col min="20" max="20" width="17.140625" customWidth="1"/>
    <col min="21" max="21" width="15.42578125" customWidth="1"/>
    <col min="22" max="22" width="17.7109375" bestFit="1" customWidth="1"/>
    <col min="23" max="23" width="15.42578125" customWidth="1"/>
    <col min="24" max="24" width="3.42578125" customWidth="1"/>
    <col min="25" max="25" width="20.85546875" customWidth="1"/>
    <col min="26" max="26" width="20" customWidth="1"/>
    <col min="27" max="27" width="19.85546875" customWidth="1"/>
    <col min="28" max="28" width="43.7109375" customWidth="1"/>
    <col min="29" max="29" width="4.140625" customWidth="1"/>
    <col min="30" max="30" width="8.140625" customWidth="1"/>
    <col min="33" max="33" width="48.5703125" customWidth="1"/>
  </cols>
  <sheetData>
    <row r="4" spans="2:28" ht="54" x14ac:dyDescent="0.25">
      <c r="B4" s="117" t="s">
        <v>0</v>
      </c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</row>
    <row r="5" spans="2:28" ht="18" x14ac:dyDescent="0.3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2:28" ht="42" x14ac:dyDescent="0.25">
      <c r="B6" s="118" t="s">
        <v>58</v>
      </c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</row>
    <row r="7" spans="2:28" ht="18" x14ac:dyDescent="0.35">
      <c r="B7" s="119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2:28" ht="69.75" customHeight="1" x14ac:dyDescent="0.25">
      <c r="B8" s="120" t="s">
        <v>2</v>
      </c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</row>
    <row r="9" spans="2:28" ht="33.75" customHeight="1" x14ac:dyDescent="0.25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2:28" s="10" customFormat="1" ht="49.5" customHeight="1" thickBot="1" x14ac:dyDescent="0.55000000000000004">
      <c r="B10" s="121" t="s">
        <v>3</v>
      </c>
      <c r="C10" s="121"/>
      <c r="D10" s="121"/>
      <c r="E10" s="121"/>
      <c r="F10" s="121" t="s">
        <v>59</v>
      </c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2"/>
      <c r="T10" s="123" t="s">
        <v>5</v>
      </c>
      <c r="U10" s="123"/>
      <c r="V10" s="123" t="s">
        <v>6</v>
      </c>
      <c r="W10" s="123"/>
      <c r="X10" s="123"/>
      <c r="Y10" s="123"/>
      <c r="Z10" s="123"/>
      <c r="AA10" s="123"/>
      <c r="AB10" s="123"/>
    </row>
    <row r="11" spans="2:28" ht="36" x14ac:dyDescent="0.25">
      <c r="B11" s="11" t="s">
        <v>7</v>
      </c>
      <c r="C11" s="12"/>
      <c r="D11" s="12"/>
      <c r="E11" s="12"/>
      <c r="F11" s="13" t="s">
        <v>8</v>
      </c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4"/>
      <c r="T11" s="15" t="s">
        <v>9</v>
      </c>
      <c r="U11" s="16"/>
      <c r="V11" s="16"/>
      <c r="W11" s="17"/>
      <c r="X11" s="18"/>
      <c r="Y11" s="19" t="s">
        <v>10</v>
      </c>
      <c r="Z11" s="19"/>
      <c r="AA11" s="19"/>
      <c r="AB11" s="20" t="s">
        <v>11</v>
      </c>
    </row>
    <row r="12" spans="2:28" ht="72.75" customHeight="1" thickBot="1" x14ac:dyDescent="0.3">
      <c r="B12" s="21" t="s">
        <v>12</v>
      </c>
      <c r="C12" s="22" t="s">
        <v>7</v>
      </c>
      <c r="D12" s="22" t="s">
        <v>13</v>
      </c>
      <c r="E12" s="23" t="s">
        <v>14</v>
      </c>
      <c r="F12" s="24" t="s">
        <v>15</v>
      </c>
      <c r="G12" s="24" t="s">
        <v>16</v>
      </c>
      <c r="H12" s="25" t="s">
        <v>17</v>
      </c>
      <c r="I12" s="26" t="s">
        <v>18</v>
      </c>
      <c r="J12" s="24" t="s">
        <v>19</v>
      </c>
      <c r="K12" s="27" t="s">
        <v>20</v>
      </c>
      <c r="L12" s="28" t="s">
        <v>21</v>
      </c>
      <c r="M12" s="24" t="s">
        <v>22</v>
      </c>
      <c r="N12" s="24" t="s">
        <v>23</v>
      </c>
      <c r="O12" s="24" t="s">
        <v>24</v>
      </c>
      <c r="P12" s="24" t="s">
        <v>25</v>
      </c>
      <c r="Q12" s="24" t="s">
        <v>26</v>
      </c>
      <c r="R12" s="29" t="s">
        <v>27</v>
      </c>
      <c r="S12" s="30"/>
      <c r="T12" s="31" t="s">
        <v>28</v>
      </c>
      <c r="U12" s="31" t="s">
        <v>29</v>
      </c>
      <c r="V12" s="31" t="s">
        <v>30</v>
      </c>
      <c r="W12" s="31" t="s">
        <v>31</v>
      </c>
      <c r="X12" s="32"/>
      <c r="Y12" s="33" t="s">
        <v>32</v>
      </c>
      <c r="Z12" s="33" t="s">
        <v>33</v>
      </c>
      <c r="AA12" s="33" t="s">
        <v>34</v>
      </c>
      <c r="AB12" s="34"/>
    </row>
    <row r="13" spans="2:28" ht="80.25" customHeight="1" thickBot="1" x14ac:dyDescent="0.3">
      <c r="B13" s="35">
        <v>1</v>
      </c>
      <c r="C13" s="124" t="s">
        <v>60</v>
      </c>
      <c r="D13" s="37" t="s">
        <v>36</v>
      </c>
      <c r="E13" s="38" t="s">
        <v>37</v>
      </c>
      <c r="F13" s="39">
        <v>41</v>
      </c>
      <c r="G13" s="39">
        <v>35</v>
      </c>
      <c r="H13" s="40">
        <v>23</v>
      </c>
      <c r="I13" s="41">
        <v>28</v>
      </c>
      <c r="J13" s="39">
        <v>34</v>
      </c>
      <c r="K13" s="42">
        <v>32</v>
      </c>
      <c r="L13" s="43">
        <v>28</v>
      </c>
      <c r="M13" s="44">
        <v>25</v>
      </c>
      <c r="N13" s="45">
        <v>28</v>
      </c>
      <c r="O13" s="46"/>
      <c r="P13" s="44"/>
      <c r="Q13" s="45"/>
      <c r="R13" s="47">
        <f>SUM(F13:Q13)</f>
        <v>274</v>
      </c>
      <c r="S13" s="48"/>
      <c r="T13" s="49">
        <f>SUM(F13:H13)</f>
        <v>99</v>
      </c>
      <c r="U13" s="49">
        <f>SUM(I13:K13)</f>
        <v>94</v>
      </c>
      <c r="V13" s="49">
        <f>SUM(L13:N13)</f>
        <v>81</v>
      </c>
      <c r="W13" s="49">
        <f>SUM(O13:Q13)</f>
        <v>0</v>
      </c>
      <c r="X13" s="50"/>
      <c r="Y13" s="51">
        <f>SUM(T13:U13)</f>
        <v>193</v>
      </c>
      <c r="Z13" s="51">
        <f>SUM(Y13,V13)</f>
        <v>274</v>
      </c>
      <c r="AA13" s="51">
        <f>SUM(Z13,W13)</f>
        <v>274</v>
      </c>
      <c r="AB13" s="52"/>
    </row>
    <row r="14" spans="2:28" ht="79.5" customHeight="1" x14ac:dyDescent="0.25">
      <c r="B14" s="53"/>
      <c r="C14" s="125"/>
      <c r="D14" s="55">
        <v>1</v>
      </c>
      <c r="E14" s="56" t="s">
        <v>38</v>
      </c>
      <c r="F14" s="57">
        <v>41</v>
      </c>
      <c r="G14" s="57">
        <v>35</v>
      </c>
      <c r="H14" s="58">
        <v>23</v>
      </c>
      <c r="I14" s="59">
        <v>28</v>
      </c>
      <c r="J14" s="60">
        <v>34</v>
      </c>
      <c r="K14" s="61">
        <v>32</v>
      </c>
      <c r="L14" s="62">
        <v>28</v>
      </c>
      <c r="M14" s="57">
        <v>25</v>
      </c>
      <c r="N14" s="63">
        <v>28</v>
      </c>
      <c r="O14" s="64"/>
      <c r="P14" s="57"/>
      <c r="Q14" s="63"/>
      <c r="R14" s="47">
        <f>SUM(F14:Q14)</f>
        <v>274</v>
      </c>
      <c r="S14" s="65"/>
      <c r="T14" s="49">
        <f>SUM(F14:H14)</f>
        <v>99</v>
      </c>
      <c r="U14" s="49">
        <f>SUM(I14:K14)</f>
        <v>94</v>
      </c>
      <c r="V14" s="49">
        <f>SUM(L14:N14)</f>
        <v>81</v>
      </c>
      <c r="W14" s="49">
        <f>SUM(O14:Q14)</f>
        <v>0</v>
      </c>
      <c r="X14" s="50"/>
      <c r="Y14" s="51">
        <f>SUM(T14:U14)</f>
        <v>193</v>
      </c>
      <c r="Z14" s="51">
        <f>SUM(Y14,V14)</f>
        <v>274</v>
      </c>
      <c r="AA14" s="51">
        <f>SUM(Z14,W14)</f>
        <v>274</v>
      </c>
      <c r="AB14" s="66"/>
    </row>
    <row r="15" spans="2:28" ht="58.5" customHeight="1" thickBot="1" x14ac:dyDescent="0.3">
      <c r="B15" s="53"/>
      <c r="C15" s="125"/>
      <c r="D15" s="67" t="s">
        <v>39</v>
      </c>
      <c r="E15" s="68" t="s">
        <v>40</v>
      </c>
      <c r="F15" s="69">
        <v>1</v>
      </c>
      <c r="G15" s="70">
        <v>1</v>
      </c>
      <c r="H15" s="71">
        <v>1</v>
      </c>
      <c r="I15" s="72">
        <v>1</v>
      </c>
      <c r="J15" s="73">
        <v>1</v>
      </c>
      <c r="K15" s="73">
        <v>1</v>
      </c>
      <c r="L15" s="74">
        <v>1</v>
      </c>
      <c r="M15" s="70">
        <v>1</v>
      </c>
      <c r="N15" s="71">
        <v>1</v>
      </c>
      <c r="O15" s="74">
        <v>1</v>
      </c>
      <c r="P15" s="70">
        <v>1</v>
      </c>
      <c r="Q15" s="71">
        <v>1</v>
      </c>
      <c r="R15" s="75">
        <v>1</v>
      </c>
      <c r="S15" s="76"/>
      <c r="T15" s="77">
        <v>1</v>
      </c>
      <c r="U15" s="77">
        <v>1</v>
      </c>
      <c r="V15" s="77">
        <v>1</v>
      </c>
      <c r="W15" s="77">
        <v>1</v>
      </c>
      <c r="X15" s="78"/>
      <c r="Y15" s="79">
        <v>1</v>
      </c>
      <c r="Z15" s="79">
        <v>1</v>
      </c>
      <c r="AA15" s="80">
        <v>1</v>
      </c>
      <c r="AB15" s="66"/>
    </row>
    <row r="16" spans="2:28" ht="52.5" customHeight="1" thickBot="1" x14ac:dyDescent="0.3">
      <c r="B16" s="53"/>
      <c r="C16" s="125"/>
      <c r="D16" s="67"/>
      <c r="E16" s="68" t="s">
        <v>41</v>
      </c>
      <c r="F16" s="81">
        <f>F13/$F$14</f>
        <v>1</v>
      </c>
      <c r="G16" s="82">
        <f>G13/$G$14</f>
        <v>1</v>
      </c>
      <c r="H16" s="83">
        <f>H13/$H$14</f>
        <v>1</v>
      </c>
      <c r="I16" s="84">
        <f>I13/$I$14</f>
        <v>1</v>
      </c>
      <c r="J16" s="82">
        <f>J13/$J$14</f>
        <v>1</v>
      </c>
      <c r="K16" s="85">
        <f>K13/$K$14</f>
        <v>1</v>
      </c>
      <c r="L16" s="81">
        <f>L13/$L$14</f>
        <v>1</v>
      </c>
      <c r="M16" s="82">
        <f>M13/$M$14</f>
        <v>1</v>
      </c>
      <c r="N16" s="83">
        <f>N13/$N$14</f>
        <v>1</v>
      </c>
      <c r="O16" s="81" t="e">
        <f>O13/$O$14</f>
        <v>#DIV/0!</v>
      </c>
      <c r="P16" s="82" t="e">
        <f>P13/$P$14</f>
        <v>#DIV/0!</v>
      </c>
      <c r="Q16" s="83" t="e">
        <f>Q13/$Q$14</f>
        <v>#DIV/0!</v>
      </c>
      <c r="R16" s="86">
        <f>R13/$R$14</f>
        <v>1</v>
      </c>
      <c r="S16" s="87"/>
      <c r="T16" s="88">
        <f>T13/$T$14</f>
        <v>1</v>
      </c>
      <c r="U16" s="88">
        <f>U13/$U$14</f>
        <v>1</v>
      </c>
      <c r="V16" s="88">
        <f>V13/$V$14</f>
        <v>1</v>
      </c>
      <c r="W16" s="88" t="e">
        <f>W13/$W$14</f>
        <v>#DIV/0!</v>
      </c>
      <c r="X16" s="50"/>
      <c r="Y16" s="89">
        <f>Y13/$Y$14</f>
        <v>1</v>
      </c>
      <c r="Z16" s="89">
        <f>Z13/$Z$14</f>
        <v>1</v>
      </c>
      <c r="AA16" s="90">
        <f>AA13/$AA$14</f>
        <v>1</v>
      </c>
      <c r="AB16" s="66"/>
    </row>
    <row r="17" spans="2:28" ht="59.25" customHeight="1" thickBot="1" x14ac:dyDescent="0.3">
      <c r="B17" s="53"/>
      <c r="C17" s="126"/>
      <c r="D17" s="67"/>
      <c r="E17" s="68" t="s">
        <v>42</v>
      </c>
      <c r="F17" s="92">
        <f>AVERAGE(F16:H16)</f>
        <v>1</v>
      </c>
      <c r="G17" s="93"/>
      <c r="H17" s="94"/>
      <c r="I17" s="93">
        <f>AVERAGE(I16:K16)</f>
        <v>1</v>
      </c>
      <c r="J17" s="93"/>
      <c r="K17" s="93"/>
      <c r="L17" s="92">
        <f>AVERAGE(L16:N16)</f>
        <v>1</v>
      </c>
      <c r="M17" s="93"/>
      <c r="N17" s="94"/>
      <c r="O17" s="92" t="e">
        <f>AVERAGE(O16:Q16)</f>
        <v>#DIV/0!</v>
      </c>
      <c r="P17" s="93"/>
      <c r="Q17" s="94"/>
      <c r="R17" s="86"/>
      <c r="S17" s="87"/>
      <c r="T17" s="88"/>
      <c r="U17" s="88"/>
      <c r="V17" s="88"/>
      <c r="W17" s="88"/>
      <c r="X17" s="50"/>
      <c r="Y17" s="89"/>
      <c r="Z17" s="89"/>
      <c r="AA17" s="90"/>
      <c r="AB17" s="95"/>
    </row>
    <row r="18" spans="2:28" ht="72" customHeight="1" thickBot="1" x14ac:dyDescent="0.3">
      <c r="B18" s="35">
        <v>2</v>
      </c>
      <c r="C18" s="124" t="s">
        <v>61</v>
      </c>
      <c r="D18" s="37" t="s">
        <v>36</v>
      </c>
      <c r="E18" s="38" t="s">
        <v>37</v>
      </c>
      <c r="F18" s="96">
        <v>405</v>
      </c>
      <c r="G18" s="39">
        <v>346</v>
      </c>
      <c r="H18" s="97">
        <v>334</v>
      </c>
      <c r="I18" s="98">
        <v>333</v>
      </c>
      <c r="J18" s="39">
        <v>333</v>
      </c>
      <c r="K18" s="40">
        <v>334</v>
      </c>
      <c r="L18" s="96">
        <v>333</v>
      </c>
      <c r="M18" s="39">
        <v>333</v>
      </c>
      <c r="N18" s="97">
        <v>334</v>
      </c>
      <c r="O18" s="96"/>
      <c r="P18" s="39"/>
      <c r="Q18" s="97"/>
      <c r="R18" s="47">
        <f>SUM(F18:Q18)</f>
        <v>3085</v>
      </c>
      <c r="S18" s="48"/>
      <c r="T18" s="51">
        <f>SUM(F18:H18)</f>
        <v>1085</v>
      </c>
      <c r="U18" s="51">
        <f>SUM(I18:K18)</f>
        <v>1000</v>
      </c>
      <c r="V18" s="51">
        <f>SUM(L18:N18)</f>
        <v>1000</v>
      </c>
      <c r="W18" s="51">
        <f>SUM(O18:Q18)</f>
        <v>0</v>
      </c>
      <c r="X18" s="50"/>
      <c r="Y18" s="51">
        <f>SUM(T18:U18)</f>
        <v>2085</v>
      </c>
      <c r="Z18" s="51">
        <f>SUM(Y18,V18)</f>
        <v>3085</v>
      </c>
      <c r="AA18" s="51">
        <f>SUM(Z18,W18)</f>
        <v>3085</v>
      </c>
      <c r="AB18" s="52"/>
    </row>
    <row r="19" spans="2:28" ht="73.5" customHeight="1" x14ac:dyDescent="0.25">
      <c r="B19" s="53"/>
      <c r="C19" s="125"/>
      <c r="D19" s="55">
        <v>1</v>
      </c>
      <c r="E19" s="56" t="s">
        <v>38</v>
      </c>
      <c r="F19" s="64">
        <v>405</v>
      </c>
      <c r="G19" s="57">
        <v>346</v>
      </c>
      <c r="H19" s="63">
        <v>334</v>
      </c>
      <c r="I19" s="62">
        <v>333</v>
      </c>
      <c r="J19" s="57">
        <v>333</v>
      </c>
      <c r="K19" s="58">
        <v>334</v>
      </c>
      <c r="L19" s="64">
        <v>333</v>
      </c>
      <c r="M19" s="57">
        <v>333</v>
      </c>
      <c r="N19" s="63">
        <v>334</v>
      </c>
      <c r="O19" s="64"/>
      <c r="P19" s="57"/>
      <c r="Q19" s="63"/>
      <c r="R19" s="47">
        <f>SUM(F19:Q19)</f>
        <v>3085</v>
      </c>
      <c r="S19" s="65"/>
      <c r="T19" s="51">
        <f>SUM(F19:H19)</f>
        <v>1085</v>
      </c>
      <c r="U19" s="51">
        <f>SUM(I19:K19)</f>
        <v>1000</v>
      </c>
      <c r="V19" s="51">
        <f>SUM(L19:N19)</f>
        <v>1000</v>
      </c>
      <c r="W19" s="51">
        <f>SUM(O19:Q19)</f>
        <v>0</v>
      </c>
      <c r="X19" s="50"/>
      <c r="Y19" s="51">
        <f>SUM(T19:U19)</f>
        <v>2085</v>
      </c>
      <c r="Z19" s="51">
        <f>SUM(Y19,V19)</f>
        <v>3085</v>
      </c>
      <c r="AA19" s="51">
        <f>SUM(Z19,W19)</f>
        <v>3085</v>
      </c>
      <c r="AB19" s="66"/>
    </row>
    <row r="20" spans="2:28" ht="57.75" customHeight="1" thickBot="1" x14ac:dyDescent="0.3">
      <c r="B20" s="53"/>
      <c r="C20" s="125"/>
      <c r="D20" s="67" t="s">
        <v>39</v>
      </c>
      <c r="E20" s="68" t="s">
        <v>40</v>
      </c>
      <c r="F20" s="69">
        <v>1</v>
      </c>
      <c r="G20" s="70">
        <v>1</v>
      </c>
      <c r="H20" s="71">
        <v>1</v>
      </c>
      <c r="I20" s="99">
        <v>1</v>
      </c>
      <c r="J20" s="70">
        <v>1</v>
      </c>
      <c r="K20" s="70">
        <v>1</v>
      </c>
      <c r="L20" s="74">
        <v>1</v>
      </c>
      <c r="M20" s="70">
        <v>1</v>
      </c>
      <c r="N20" s="71">
        <v>1</v>
      </c>
      <c r="O20" s="74">
        <v>1</v>
      </c>
      <c r="P20" s="70">
        <v>1</v>
      </c>
      <c r="Q20" s="71">
        <v>1</v>
      </c>
      <c r="R20" s="75">
        <v>1</v>
      </c>
      <c r="S20" s="76"/>
      <c r="T20" s="77">
        <v>1</v>
      </c>
      <c r="U20" s="77">
        <v>1</v>
      </c>
      <c r="V20" s="77">
        <v>1</v>
      </c>
      <c r="W20" s="77">
        <v>1</v>
      </c>
      <c r="X20" s="78"/>
      <c r="Y20" s="79">
        <v>1</v>
      </c>
      <c r="Z20" s="79">
        <v>1</v>
      </c>
      <c r="AA20" s="80">
        <v>1</v>
      </c>
      <c r="AB20" s="66"/>
    </row>
    <row r="21" spans="2:28" ht="51.75" customHeight="1" thickBot="1" x14ac:dyDescent="0.3">
      <c r="B21" s="53"/>
      <c r="C21" s="125"/>
      <c r="D21" s="67"/>
      <c r="E21" s="68" t="s">
        <v>41</v>
      </c>
      <c r="F21" s="81">
        <f>F18/$F$19</f>
        <v>1</v>
      </c>
      <c r="G21" s="82">
        <f>G18/$G$19</f>
        <v>1</v>
      </c>
      <c r="H21" s="83">
        <f>H18/$H$19</f>
        <v>1</v>
      </c>
      <c r="I21" s="84">
        <f>I18/$I$19</f>
        <v>1</v>
      </c>
      <c r="J21" s="82">
        <f>J18/$J$19</f>
        <v>1</v>
      </c>
      <c r="K21" s="85">
        <f>K18/$K$19</f>
        <v>1</v>
      </c>
      <c r="L21" s="81">
        <f>L18/$L$19</f>
        <v>1</v>
      </c>
      <c r="M21" s="82">
        <f>M18/$M$19</f>
        <v>1</v>
      </c>
      <c r="N21" s="83">
        <f>N18/$N$19</f>
        <v>1</v>
      </c>
      <c r="O21" s="81" t="e">
        <f>O18/$O$19</f>
        <v>#DIV/0!</v>
      </c>
      <c r="P21" s="82" t="e">
        <f>P18/$P$19</f>
        <v>#DIV/0!</v>
      </c>
      <c r="Q21" s="83" t="e">
        <f>Q18/$Q$19</f>
        <v>#DIV/0!</v>
      </c>
      <c r="R21" s="86">
        <f>R18/$R$19</f>
        <v>1</v>
      </c>
      <c r="S21" s="87"/>
      <c r="T21" s="88">
        <f>T18/$T$19</f>
        <v>1</v>
      </c>
      <c r="U21" s="88">
        <f>U18/$U$19</f>
        <v>1</v>
      </c>
      <c r="V21" s="88">
        <f>V18/$V$19</f>
        <v>1</v>
      </c>
      <c r="W21" s="88" t="e">
        <f>W18/$W$19</f>
        <v>#DIV/0!</v>
      </c>
      <c r="X21" s="50"/>
      <c r="Y21" s="89">
        <f>Y18/$Y$19</f>
        <v>1</v>
      </c>
      <c r="Z21" s="89">
        <f>Z18/$Z$19</f>
        <v>1</v>
      </c>
      <c r="AA21" s="90">
        <f>AA18/$AA$19</f>
        <v>1</v>
      </c>
      <c r="AB21" s="66"/>
    </row>
    <row r="22" spans="2:28" ht="55.5" customHeight="1" thickBot="1" x14ac:dyDescent="0.3">
      <c r="B22" s="53"/>
      <c r="C22" s="126"/>
      <c r="D22" s="100"/>
      <c r="E22" s="101" t="s">
        <v>42</v>
      </c>
      <c r="F22" s="102">
        <f>AVERAGE(F21:H21)</f>
        <v>1</v>
      </c>
      <c r="G22" s="103"/>
      <c r="H22" s="104"/>
      <c r="I22" s="103">
        <f>AVERAGE(I21:K21)</f>
        <v>1</v>
      </c>
      <c r="J22" s="103"/>
      <c r="K22" s="103"/>
      <c r="L22" s="102">
        <f>AVERAGE(L21:N21)</f>
        <v>1</v>
      </c>
      <c r="M22" s="103"/>
      <c r="N22" s="104"/>
      <c r="O22" s="102" t="e">
        <f>AVERAGE(O21:Q21)</f>
        <v>#DIV/0!</v>
      </c>
      <c r="P22" s="103"/>
      <c r="Q22" s="104"/>
      <c r="R22" s="105"/>
      <c r="S22" s="106"/>
      <c r="T22" s="107"/>
      <c r="U22" s="107"/>
      <c r="V22" s="107"/>
      <c r="W22" s="107"/>
      <c r="X22" s="108"/>
      <c r="Y22" s="109"/>
      <c r="Z22" s="109"/>
      <c r="AA22" s="110"/>
      <c r="AB22" s="95"/>
    </row>
    <row r="23" spans="2:28" ht="66" customHeight="1" thickBot="1" x14ac:dyDescent="0.3">
      <c r="B23" s="35">
        <v>3</v>
      </c>
      <c r="C23" s="127" t="s">
        <v>62</v>
      </c>
      <c r="D23" s="37" t="s">
        <v>36</v>
      </c>
      <c r="E23" s="38" t="s">
        <v>37</v>
      </c>
      <c r="F23" s="39">
        <v>3381</v>
      </c>
      <c r="G23" s="39">
        <v>3885</v>
      </c>
      <c r="H23" s="40">
        <v>2845</v>
      </c>
      <c r="I23" s="41">
        <v>3834</v>
      </c>
      <c r="J23" s="39">
        <v>3334</v>
      </c>
      <c r="K23" s="42">
        <v>4084</v>
      </c>
      <c r="L23" s="43">
        <v>3775</v>
      </c>
      <c r="M23" s="44">
        <v>6779</v>
      </c>
      <c r="N23" s="45">
        <v>3814</v>
      </c>
      <c r="O23" s="46"/>
      <c r="P23" s="44"/>
      <c r="Q23" s="45"/>
      <c r="R23" s="47">
        <f>SUM(F23:Q23)</f>
        <v>35731</v>
      </c>
      <c r="S23" s="48"/>
      <c r="T23" s="49">
        <f>SUM(F23:H23)</f>
        <v>10111</v>
      </c>
      <c r="U23" s="49">
        <f>SUM(I23:K23)</f>
        <v>11252</v>
      </c>
      <c r="V23" s="49">
        <f>SUM(L23:N23)</f>
        <v>14368</v>
      </c>
      <c r="W23" s="49">
        <f>SUM(O23:Q23)</f>
        <v>0</v>
      </c>
      <c r="X23" s="50"/>
      <c r="Y23" s="51">
        <f>SUM(T23:U23)</f>
        <v>21363</v>
      </c>
      <c r="Z23" s="51">
        <f>SUM(Y23,V23)</f>
        <v>35731</v>
      </c>
      <c r="AA23" s="51">
        <f>SUM(Z23,W23)</f>
        <v>35731</v>
      </c>
      <c r="AB23" s="52"/>
    </row>
    <row r="24" spans="2:28" ht="63" customHeight="1" x14ac:dyDescent="0.25">
      <c r="B24" s="53"/>
      <c r="C24" s="128"/>
      <c r="D24" s="55">
        <v>1</v>
      </c>
      <c r="E24" s="56" t="s">
        <v>38</v>
      </c>
      <c r="F24" s="57">
        <v>3381</v>
      </c>
      <c r="G24" s="57">
        <v>3885</v>
      </c>
      <c r="H24" s="58">
        <v>2845</v>
      </c>
      <c r="I24" s="59">
        <v>3834</v>
      </c>
      <c r="J24" s="60">
        <v>3334</v>
      </c>
      <c r="K24" s="61">
        <v>4084</v>
      </c>
      <c r="L24" s="62">
        <v>3775</v>
      </c>
      <c r="M24" s="57">
        <v>6779</v>
      </c>
      <c r="N24" s="63">
        <v>3814</v>
      </c>
      <c r="O24" s="64"/>
      <c r="P24" s="57"/>
      <c r="Q24" s="63"/>
      <c r="R24" s="47">
        <f>SUM(F24:Q24)</f>
        <v>35731</v>
      </c>
      <c r="S24" s="65"/>
      <c r="T24" s="49">
        <f>SUM(F24:H24)</f>
        <v>10111</v>
      </c>
      <c r="U24" s="49">
        <f>SUM(I24:K24)</f>
        <v>11252</v>
      </c>
      <c r="V24" s="49">
        <f>SUM(L24:N24)</f>
        <v>14368</v>
      </c>
      <c r="W24" s="49">
        <f>SUM(O24:Q24)</f>
        <v>0</v>
      </c>
      <c r="X24" s="50"/>
      <c r="Y24" s="51">
        <f>SUM(T24:U24)</f>
        <v>21363</v>
      </c>
      <c r="Z24" s="51">
        <f>SUM(Y24,V24)</f>
        <v>35731</v>
      </c>
      <c r="AA24" s="51">
        <f>SUM(Z24,W24)</f>
        <v>35731</v>
      </c>
      <c r="AB24" s="66"/>
    </row>
    <row r="25" spans="2:28" ht="56.25" customHeight="1" thickBot="1" x14ac:dyDescent="0.3">
      <c r="B25" s="53"/>
      <c r="C25" s="128"/>
      <c r="D25" s="67" t="s">
        <v>39</v>
      </c>
      <c r="E25" s="68" t="s">
        <v>40</v>
      </c>
      <c r="F25" s="69">
        <v>1</v>
      </c>
      <c r="G25" s="70">
        <v>1</v>
      </c>
      <c r="H25" s="71">
        <v>1</v>
      </c>
      <c r="I25" s="72">
        <v>1</v>
      </c>
      <c r="J25" s="73">
        <v>1</v>
      </c>
      <c r="K25" s="73">
        <v>1</v>
      </c>
      <c r="L25" s="74">
        <v>1</v>
      </c>
      <c r="M25" s="70">
        <v>1</v>
      </c>
      <c r="N25" s="71">
        <v>1</v>
      </c>
      <c r="O25" s="74">
        <v>1</v>
      </c>
      <c r="P25" s="70">
        <v>1</v>
      </c>
      <c r="Q25" s="71">
        <v>1</v>
      </c>
      <c r="R25" s="75">
        <v>1</v>
      </c>
      <c r="S25" s="76"/>
      <c r="T25" s="77">
        <v>1</v>
      </c>
      <c r="U25" s="77">
        <v>1</v>
      </c>
      <c r="V25" s="77">
        <v>1</v>
      </c>
      <c r="W25" s="77">
        <v>1</v>
      </c>
      <c r="X25" s="78"/>
      <c r="Y25" s="79">
        <v>1</v>
      </c>
      <c r="Z25" s="79">
        <v>1</v>
      </c>
      <c r="AA25" s="80">
        <v>1</v>
      </c>
      <c r="AB25" s="66"/>
    </row>
    <row r="26" spans="2:28" ht="52.5" customHeight="1" thickBot="1" x14ac:dyDescent="0.3">
      <c r="B26" s="53"/>
      <c r="C26" s="128"/>
      <c r="D26" s="67"/>
      <c r="E26" s="68" t="s">
        <v>41</v>
      </c>
      <c r="F26" s="81">
        <f>F23/$F$24</f>
        <v>1</v>
      </c>
      <c r="G26" s="82">
        <f>G23/$G$24</f>
        <v>1</v>
      </c>
      <c r="H26" s="83">
        <f>H23/$H$24</f>
        <v>1</v>
      </c>
      <c r="I26" s="84">
        <f>I23/$I$24</f>
        <v>1</v>
      </c>
      <c r="J26" s="82">
        <f>J23/$J$24</f>
        <v>1</v>
      </c>
      <c r="K26" s="85">
        <f>K23/$K$24</f>
        <v>1</v>
      </c>
      <c r="L26" s="81">
        <f>L23/$L$24</f>
        <v>1</v>
      </c>
      <c r="M26" s="82">
        <f>M23/$M$24</f>
        <v>1</v>
      </c>
      <c r="N26" s="83">
        <f>N23/$N$24</f>
        <v>1</v>
      </c>
      <c r="O26" s="81" t="e">
        <f>O23/$O$24</f>
        <v>#DIV/0!</v>
      </c>
      <c r="P26" s="82" t="e">
        <f>P23/$P$24</f>
        <v>#DIV/0!</v>
      </c>
      <c r="Q26" s="83" t="e">
        <f>Q23/$Q$24</f>
        <v>#DIV/0!</v>
      </c>
      <c r="R26" s="86">
        <f>R23/$R$24</f>
        <v>1</v>
      </c>
      <c r="S26" s="87"/>
      <c r="T26" s="88">
        <f>T23/$T$24</f>
        <v>1</v>
      </c>
      <c r="U26" s="88">
        <f>U23/$U$24</f>
        <v>1</v>
      </c>
      <c r="V26" s="88">
        <f>V23/$V$24</f>
        <v>1</v>
      </c>
      <c r="W26" s="88" t="e">
        <f>W23/$W$24</f>
        <v>#DIV/0!</v>
      </c>
      <c r="X26" s="50"/>
      <c r="Y26" s="89">
        <f>Y23/$Y$24</f>
        <v>1</v>
      </c>
      <c r="Z26" s="89">
        <f>Z23/$Z$24</f>
        <v>1</v>
      </c>
      <c r="AA26" s="90">
        <f>AA23/$AA$24</f>
        <v>1</v>
      </c>
      <c r="AB26" s="66"/>
    </row>
    <row r="27" spans="2:28" ht="54.75" customHeight="1" thickBot="1" x14ac:dyDescent="0.3">
      <c r="B27" s="53"/>
      <c r="C27" s="128"/>
      <c r="D27" s="67"/>
      <c r="E27" s="68" t="s">
        <v>42</v>
      </c>
      <c r="F27" s="92">
        <f>AVERAGE(F26:H26)</f>
        <v>1</v>
      </c>
      <c r="G27" s="93"/>
      <c r="H27" s="94"/>
      <c r="I27" s="93">
        <f>AVERAGE(I26:K26)</f>
        <v>1</v>
      </c>
      <c r="J27" s="93"/>
      <c r="K27" s="93"/>
      <c r="L27" s="92">
        <f>AVERAGE(L26:N26)</f>
        <v>1</v>
      </c>
      <c r="M27" s="93"/>
      <c r="N27" s="94"/>
      <c r="O27" s="92" t="e">
        <f>AVERAGE(O26:Q26)</f>
        <v>#DIV/0!</v>
      </c>
      <c r="P27" s="93"/>
      <c r="Q27" s="94"/>
      <c r="R27" s="86"/>
      <c r="S27" s="87"/>
      <c r="T27" s="88"/>
      <c r="U27" s="88"/>
      <c r="V27" s="88"/>
      <c r="W27" s="88"/>
      <c r="X27" s="50"/>
      <c r="Y27" s="89"/>
      <c r="Z27" s="89"/>
      <c r="AA27" s="90"/>
      <c r="AB27" s="95"/>
    </row>
    <row r="28" spans="2:28" ht="63.75" customHeight="1" thickBot="1" x14ac:dyDescent="0.3">
      <c r="B28" s="35">
        <v>4</v>
      </c>
      <c r="C28" s="124" t="s">
        <v>63</v>
      </c>
      <c r="D28" s="37" t="s">
        <v>36</v>
      </c>
      <c r="E28" s="38" t="s">
        <v>37</v>
      </c>
      <c r="F28" s="96">
        <v>2907</v>
      </c>
      <c r="G28" s="39">
        <v>5480</v>
      </c>
      <c r="H28" s="97">
        <v>5239</v>
      </c>
      <c r="I28" s="98">
        <v>6185</v>
      </c>
      <c r="J28" s="39">
        <v>5710</v>
      </c>
      <c r="K28" s="40">
        <v>6018</v>
      </c>
      <c r="L28" s="96">
        <v>5918</v>
      </c>
      <c r="M28" s="39">
        <v>6004</v>
      </c>
      <c r="N28" s="97">
        <v>4862</v>
      </c>
      <c r="O28" s="96"/>
      <c r="P28" s="39"/>
      <c r="Q28" s="97"/>
      <c r="R28" s="47">
        <f>SUM(F28:Q28)</f>
        <v>48323</v>
      </c>
      <c r="S28" s="48"/>
      <c r="T28" s="51">
        <f>SUM(F28:H28)</f>
        <v>13626</v>
      </c>
      <c r="U28" s="51">
        <f>SUM(I28:K28)</f>
        <v>17913</v>
      </c>
      <c r="V28" s="51">
        <f>SUM(L28:N28)</f>
        <v>16784</v>
      </c>
      <c r="W28" s="51">
        <f>SUM(O28:Q28)</f>
        <v>0</v>
      </c>
      <c r="X28" s="50"/>
      <c r="Y28" s="51">
        <f>SUM(T28:U28)</f>
        <v>31539</v>
      </c>
      <c r="Z28" s="51">
        <f>SUM(Y28,V28)</f>
        <v>48323</v>
      </c>
      <c r="AA28" s="51">
        <f>SUM(Z28,W28)</f>
        <v>48323</v>
      </c>
      <c r="AB28" s="52"/>
    </row>
    <row r="29" spans="2:28" ht="61.5" customHeight="1" x14ac:dyDescent="0.25">
      <c r="B29" s="53"/>
      <c r="C29" s="125"/>
      <c r="D29" s="55">
        <v>1</v>
      </c>
      <c r="E29" s="56" t="s">
        <v>38</v>
      </c>
      <c r="F29" s="64">
        <v>2907</v>
      </c>
      <c r="G29" s="57">
        <v>5480</v>
      </c>
      <c r="H29" s="63">
        <v>5239</v>
      </c>
      <c r="I29" s="62">
        <v>6185</v>
      </c>
      <c r="J29" s="57">
        <v>5710</v>
      </c>
      <c r="K29" s="58">
        <v>6018</v>
      </c>
      <c r="L29" s="64">
        <v>5918</v>
      </c>
      <c r="M29" s="57">
        <v>6004</v>
      </c>
      <c r="N29" s="63">
        <v>4862</v>
      </c>
      <c r="O29" s="64"/>
      <c r="P29" s="57"/>
      <c r="Q29" s="63"/>
      <c r="R29" s="47">
        <f>SUM(F29:Q29)</f>
        <v>48323</v>
      </c>
      <c r="S29" s="65"/>
      <c r="T29" s="51">
        <f>SUM(F29:H29)</f>
        <v>13626</v>
      </c>
      <c r="U29" s="51">
        <f>SUM(I29:K29)</f>
        <v>17913</v>
      </c>
      <c r="V29" s="51">
        <f>SUM(L29:N29)</f>
        <v>16784</v>
      </c>
      <c r="W29" s="51">
        <f>SUM(O29:Q29)</f>
        <v>0</v>
      </c>
      <c r="X29" s="50"/>
      <c r="Y29" s="51">
        <f>SUM(T29:U29)</f>
        <v>31539</v>
      </c>
      <c r="Z29" s="51">
        <f>SUM(Y29,V29)</f>
        <v>48323</v>
      </c>
      <c r="AA29" s="51">
        <f>SUM(Z29,W29)</f>
        <v>48323</v>
      </c>
      <c r="AB29" s="66"/>
    </row>
    <row r="30" spans="2:28" ht="57" customHeight="1" thickBot="1" x14ac:dyDescent="0.3">
      <c r="B30" s="53"/>
      <c r="C30" s="125"/>
      <c r="D30" s="67" t="s">
        <v>39</v>
      </c>
      <c r="E30" s="68" t="s">
        <v>40</v>
      </c>
      <c r="F30" s="69">
        <v>1</v>
      </c>
      <c r="G30" s="70">
        <v>1</v>
      </c>
      <c r="H30" s="71">
        <v>1</v>
      </c>
      <c r="I30" s="99">
        <v>1</v>
      </c>
      <c r="J30" s="70">
        <v>1</v>
      </c>
      <c r="K30" s="70">
        <v>1</v>
      </c>
      <c r="L30" s="74">
        <v>1</v>
      </c>
      <c r="M30" s="70">
        <v>1</v>
      </c>
      <c r="N30" s="71">
        <v>1</v>
      </c>
      <c r="O30" s="74">
        <v>1</v>
      </c>
      <c r="P30" s="70">
        <v>1</v>
      </c>
      <c r="Q30" s="71">
        <v>1</v>
      </c>
      <c r="R30" s="75">
        <v>1</v>
      </c>
      <c r="S30" s="76"/>
      <c r="T30" s="77">
        <v>1</v>
      </c>
      <c r="U30" s="77">
        <v>1</v>
      </c>
      <c r="V30" s="77">
        <v>1</v>
      </c>
      <c r="W30" s="77">
        <v>1</v>
      </c>
      <c r="X30" s="78"/>
      <c r="Y30" s="79">
        <v>1</v>
      </c>
      <c r="Z30" s="79">
        <v>1</v>
      </c>
      <c r="AA30" s="80">
        <v>1</v>
      </c>
      <c r="AB30" s="66"/>
    </row>
    <row r="31" spans="2:28" ht="52.5" customHeight="1" thickBot="1" x14ac:dyDescent="0.3">
      <c r="B31" s="53"/>
      <c r="C31" s="125"/>
      <c r="D31" s="67"/>
      <c r="E31" s="68" t="s">
        <v>41</v>
      </c>
      <c r="F31" s="81">
        <f>F28/$F$29</f>
        <v>1</v>
      </c>
      <c r="G31" s="82">
        <f>G28/$G$29</f>
        <v>1</v>
      </c>
      <c r="H31" s="83">
        <f>H28/$H$29</f>
        <v>1</v>
      </c>
      <c r="I31" s="84">
        <f>I28/$I$29</f>
        <v>1</v>
      </c>
      <c r="J31" s="82">
        <f>J28/$J$29</f>
        <v>1</v>
      </c>
      <c r="K31" s="85">
        <f>K28/$K$29</f>
        <v>1</v>
      </c>
      <c r="L31" s="81">
        <f>L28/$L$29</f>
        <v>1</v>
      </c>
      <c r="M31" s="82">
        <f>M28/$M$29</f>
        <v>1</v>
      </c>
      <c r="N31" s="83">
        <f>N28/$N$29</f>
        <v>1</v>
      </c>
      <c r="O31" s="81" t="e">
        <f>O28/$O$29</f>
        <v>#DIV/0!</v>
      </c>
      <c r="P31" s="82" t="e">
        <f>P28/$P$29</f>
        <v>#DIV/0!</v>
      </c>
      <c r="Q31" s="83" t="e">
        <f>Q28/$Q$29</f>
        <v>#DIV/0!</v>
      </c>
      <c r="R31" s="86">
        <f>R28/$R$29</f>
        <v>1</v>
      </c>
      <c r="S31" s="87"/>
      <c r="T31" s="88">
        <f>T28/$T$29</f>
        <v>1</v>
      </c>
      <c r="U31" s="88">
        <f>U28/$U$29</f>
        <v>1</v>
      </c>
      <c r="V31" s="88">
        <f>V28/$V$29</f>
        <v>1</v>
      </c>
      <c r="W31" s="88" t="e">
        <f>W28/$W$29</f>
        <v>#DIV/0!</v>
      </c>
      <c r="X31" s="50"/>
      <c r="Y31" s="89">
        <f>Y28/$Y$29</f>
        <v>1</v>
      </c>
      <c r="Z31" s="89">
        <f>Z28/$Z$29</f>
        <v>1</v>
      </c>
      <c r="AA31" s="90">
        <f>AA28/$AA$29</f>
        <v>1</v>
      </c>
      <c r="AB31" s="66"/>
    </row>
    <row r="32" spans="2:28" ht="68.25" customHeight="1" thickBot="1" x14ac:dyDescent="0.3">
      <c r="B32" s="53"/>
      <c r="C32" s="129"/>
      <c r="D32" s="100"/>
      <c r="E32" s="101" t="s">
        <v>42</v>
      </c>
      <c r="F32" s="102">
        <f>AVERAGE(F31:H31)</f>
        <v>1</v>
      </c>
      <c r="G32" s="103"/>
      <c r="H32" s="104"/>
      <c r="I32" s="103">
        <f>AVERAGE(I31:K31)</f>
        <v>1</v>
      </c>
      <c r="J32" s="103"/>
      <c r="K32" s="103"/>
      <c r="L32" s="102">
        <f>AVERAGE(L31:N31)</f>
        <v>1</v>
      </c>
      <c r="M32" s="103"/>
      <c r="N32" s="104"/>
      <c r="O32" s="102" t="e">
        <f>AVERAGE(O31:Q31)</f>
        <v>#DIV/0!</v>
      </c>
      <c r="P32" s="103"/>
      <c r="Q32" s="104"/>
      <c r="R32" s="105"/>
      <c r="S32" s="106"/>
      <c r="T32" s="107"/>
      <c r="U32" s="107"/>
      <c r="V32" s="107"/>
      <c r="W32" s="107"/>
      <c r="X32" s="108"/>
      <c r="Y32" s="109"/>
      <c r="Z32" s="109"/>
      <c r="AA32" s="110"/>
      <c r="AB32" s="95"/>
    </row>
    <row r="33" spans="2:28" ht="66" customHeight="1" thickBot="1" x14ac:dyDescent="0.3">
      <c r="B33" s="35">
        <v>5</v>
      </c>
      <c r="C33" s="130" t="s">
        <v>64</v>
      </c>
      <c r="D33" s="37" t="s">
        <v>36</v>
      </c>
      <c r="E33" s="38" t="s">
        <v>37</v>
      </c>
      <c r="F33" s="39">
        <v>1348</v>
      </c>
      <c r="G33" s="39">
        <v>1512</v>
      </c>
      <c r="H33" s="40">
        <v>1072</v>
      </c>
      <c r="I33" s="41">
        <v>1642</v>
      </c>
      <c r="J33" s="39">
        <v>1477</v>
      </c>
      <c r="K33" s="42">
        <v>1516</v>
      </c>
      <c r="L33" s="43">
        <v>1316</v>
      </c>
      <c r="M33" s="44">
        <v>1618</v>
      </c>
      <c r="N33" s="45">
        <v>1497</v>
      </c>
      <c r="O33" s="46"/>
      <c r="P33" s="44"/>
      <c r="Q33" s="45"/>
      <c r="R33" s="47">
        <f>SUM(F33:Q33)</f>
        <v>12998</v>
      </c>
      <c r="S33" s="48"/>
      <c r="T33" s="49">
        <f>SUM(F33:H33)</f>
        <v>3932</v>
      </c>
      <c r="U33" s="49">
        <f>SUM(I33:K33)</f>
        <v>4635</v>
      </c>
      <c r="V33" s="49">
        <f>SUM(L33:N33)</f>
        <v>4431</v>
      </c>
      <c r="W33" s="49">
        <f>SUM(O33:Q33)</f>
        <v>0</v>
      </c>
      <c r="X33" s="50"/>
      <c r="Y33" s="51">
        <f>SUM(T33:U33)</f>
        <v>8567</v>
      </c>
      <c r="Z33" s="51">
        <f>SUM(Y33,V33)</f>
        <v>12998</v>
      </c>
      <c r="AA33" s="51">
        <f>SUM(Z33,W33)</f>
        <v>12998</v>
      </c>
      <c r="AB33" s="52"/>
    </row>
    <row r="34" spans="2:28" ht="61.5" customHeight="1" x14ac:dyDescent="0.25">
      <c r="B34" s="53"/>
      <c r="C34" s="131"/>
      <c r="D34" s="55">
        <v>1</v>
      </c>
      <c r="E34" s="56" t="s">
        <v>38</v>
      </c>
      <c r="F34" s="57">
        <v>1348</v>
      </c>
      <c r="G34" s="57">
        <v>1512</v>
      </c>
      <c r="H34" s="58">
        <v>1072</v>
      </c>
      <c r="I34" s="59">
        <v>1642</v>
      </c>
      <c r="J34" s="60">
        <v>1477</v>
      </c>
      <c r="K34" s="61">
        <v>1516</v>
      </c>
      <c r="L34" s="62">
        <v>1316</v>
      </c>
      <c r="M34" s="57">
        <v>1618</v>
      </c>
      <c r="N34" s="63">
        <v>1497</v>
      </c>
      <c r="O34" s="64"/>
      <c r="P34" s="57"/>
      <c r="Q34" s="63"/>
      <c r="R34" s="47">
        <f>SUM(F34:Q34)</f>
        <v>12998</v>
      </c>
      <c r="S34" s="65"/>
      <c r="T34" s="49">
        <f>SUM(F34:H34)</f>
        <v>3932</v>
      </c>
      <c r="U34" s="49">
        <f>SUM(I34:K34)</f>
        <v>4635</v>
      </c>
      <c r="V34" s="49">
        <f>SUM(L34:N34)</f>
        <v>4431</v>
      </c>
      <c r="W34" s="49">
        <f>SUM(O34:Q34)</f>
        <v>0</v>
      </c>
      <c r="X34" s="50"/>
      <c r="Y34" s="51">
        <f>SUM(T34:U34)</f>
        <v>8567</v>
      </c>
      <c r="Z34" s="51">
        <f>SUM(Y34,V34)</f>
        <v>12998</v>
      </c>
      <c r="AA34" s="51">
        <f>SUM(Z34,W34)</f>
        <v>12998</v>
      </c>
      <c r="AB34" s="66"/>
    </row>
    <row r="35" spans="2:28" ht="56.25" customHeight="1" thickBot="1" x14ac:dyDescent="0.3">
      <c r="B35" s="53"/>
      <c r="C35" s="131"/>
      <c r="D35" s="67" t="s">
        <v>39</v>
      </c>
      <c r="E35" s="68" t="s">
        <v>40</v>
      </c>
      <c r="F35" s="69">
        <v>1</v>
      </c>
      <c r="G35" s="70">
        <v>1</v>
      </c>
      <c r="H35" s="71">
        <v>1</v>
      </c>
      <c r="I35" s="72">
        <v>1</v>
      </c>
      <c r="J35" s="73">
        <v>1</v>
      </c>
      <c r="K35" s="73">
        <v>1</v>
      </c>
      <c r="L35" s="74">
        <v>1</v>
      </c>
      <c r="M35" s="70">
        <v>1</v>
      </c>
      <c r="N35" s="71">
        <v>1</v>
      </c>
      <c r="O35" s="74">
        <v>1</v>
      </c>
      <c r="P35" s="70">
        <v>1</v>
      </c>
      <c r="Q35" s="71">
        <v>1</v>
      </c>
      <c r="R35" s="75">
        <v>1</v>
      </c>
      <c r="S35" s="76"/>
      <c r="T35" s="77">
        <v>1</v>
      </c>
      <c r="U35" s="77">
        <v>1</v>
      </c>
      <c r="V35" s="77">
        <v>1</v>
      </c>
      <c r="W35" s="77">
        <v>1</v>
      </c>
      <c r="X35" s="78"/>
      <c r="Y35" s="79">
        <v>1</v>
      </c>
      <c r="Z35" s="79">
        <v>1</v>
      </c>
      <c r="AA35" s="80">
        <v>1</v>
      </c>
      <c r="AB35" s="66"/>
    </row>
    <row r="36" spans="2:28" ht="52.5" customHeight="1" thickBot="1" x14ac:dyDescent="0.3">
      <c r="B36" s="53"/>
      <c r="C36" s="131"/>
      <c r="D36" s="67"/>
      <c r="E36" s="68" t="s">
        <v>41</v>
      </c>
      <c r="F36" s="81">
        <f>F33/$F$34</f>
        <v>1</v>
      </c>
      <c r="G36" s="82">
        <f>G33/$G$34</f>
        <v>1</v>
      </c>
      <c r="H36" s="83">
        <f>H33/$H$34</f>
        <v>1</v>
      </c>
      <c r="I36" s="84">
        <f>I33/$I$34</f>
        <v>1</v>
      </c>
      <c r="J36" s="82">
        <f>J33/$J$34</f>
        <v>1</v>
      </c>
      <c r="K36" s="85">
        <f>K33/$K$34</f>
        <v>1</v>
      </c>
      <c r="L36" s="81">
        <f>L33/$L$34</f>
        <v>1</v>
      </c>
      <c r="M36" s="82">
        <f>M33/$M$34</f>
        <v>1</v>
      </c>
      <c r="N36" s="83">
        <f>N33/$N$34</f>
        <v>1</v>
      </c>
      <c r="O36" s="81" t="e">
        <f>O33/$O$34</f>
        <v>#DIV/0!</v>
      </c>
      <c r="P36" s="82" t="e">
        <f>P33/$P$34</f>
        <v>#DIV/0!</v>
      </c>
      <c r="Q36" s="83" t="e">
        <f>Q33/$Q$34</f>
        <v>#DIV/0!</v>
      </c>
      <c r="R36" s="86">
        <f>R33/$R$34</f>
        <v>1</v>
      </c>
      <c r="S36" s="87"/>
      <c r="T36" s="88">
        <f>T33/$T$34</f>
        <v>1</v>
      </c>
      <c r="U36" s="88">
        <f>U33/$U$34</f>
        <v>1</v>
      </c>
      <c r="V36" s="88">
        <f>V33/$V$34</f>
        <v>1</v>
      </c>
      <c r="W36" s="88" t="e">
        <f>W33/$W$34</f>
        <v>#DIV/0!</v>
      </c>
      <c r="X36" s="50"/>
      <c r="Y36" s="89">
        <f>Y33/$Y$34</f>
        <v>1</v>
      </c>
      <c r="Z36" s="89">
        <f>Z33/$Z$34</f>
        <v>1</v>
      </c>
      <c r="AA36" s="90">
        <f>AA33/$AA$34</f>
        <v>1</v>
      </c>
      <c r="AB36" s="66"/>
    </row>
    <row r="37" spans="2:28" ht="64.5" customHeight="1" thickBot="1" x14ac:dyDescent="0.3">
      <c r="B37" s="53"/>
      <c r="C37" s="132"/>
      <c r="D37" s="67"/>
      <c r="E37" s="68" t="s">
        <v>42</v>
      </c>
      <c r="F37" s="92">
        <f>AVERAGE(F36:H36)</f>
        <v>1</v>
      </c>
      <c r="G37" s="93"/>
      <c r="H37" s="94"/>
      <c r="I37" s="93">
        <f>AVERAGE(I36:K36)</f>
        <v>1</v>
      </c>
      <c r="J37" s="93"/>
      <c r="K37" s="93"/>
      <c r="L37" s="92">
        <f>AVERAGE(L36:N36)</f>
        <v>1</v>
      </c>
      <c r="M37" s="93"/>
      <c r="N37" s="94"/>
      <c r="O37" s="92" t="e">
        <f>AVERAGE(O36:Q36)</f>
        <v>#DIV/0!</v>
      </c>
      <c r="P37" s="93"/>
      <c r="Q37" s="94"/>
      <c r="R37" s="86"/>
      <c r="S37" s="87"/>
      <c r="T37" s="88"/>
      <c r="U37" s="88"/>
      <c r="V37" s="88"/>
      <c r="W37" s="88"/>
      <c r="X37" s="50"/>
      <c r="Y37" s="89"/>
      <c r="Z37" s="89"/>
      <c r="AA37" s="90"/>
      <c r="AB37" s="95"/>
    </row>
    <row r="38" spans="2:28" ht="66" customHeight="1" thickBot="1" x14ac:dyDescent="0.3">
      <c r="B38" s="35">
        <v>6</v>
      </c>
      <c r="C38" s="130" t="s">
        <v>65</v>
      </c>
      <c r="D38" s="37" t="s">
        <v>36</v>
      </c>
      <c r="E38" s="38" t="s">
        <v>37</v>
      </c>
      <c r="F38" s="96">
        <v>2</v>
      </c>
      <c r="G38" s="39">
        <v>4</v>
      </c>
      <c r="H38" s="97">
        <v>0</v>
      </c>
      <c r="I38" s="98">
        <v>1</v>
      </c>
      <c r="J38" s="39">
        <v>2</v>
      </c>
      <c r="K38" s="40">
        <v>2</v>
      </c>
      <c r="L38" s="96">
        <v>2</v>
      </c>
      <c r="M38" s="39">
        <v>2</v>
      </c>
      <c r="N38" s="97">
        <v>1</v>
      </c>
      <c r="O38" s="96"/>
      <c r="P38" s="39"/>
      <c r="Q38" s="97"/>
      <c r="R38" s="47">
        <f>SUM(F38:Q38)</f>
        <v>16</v>
      </c>
      <c r="S38" s="48"/>
      <c r="T38" s="51">
        <f>SUM(F38:H38)</f>
        <v>6</v>
      </c>
      <c r="U38" s="51">
        <f>SUM(I38:K38)</f>
        <v>5</v>
      </c>
      <c r="V38" s="51">
        <f>SUM(L38:N38)</f>
        <v>5</v>
      </c>
      <c r="W38" s="51">
        <f>SUM(O38:Q38)</f>
        <v>0</v>
      </c>
      <c r="X38" s="50"/>
      <c r="Y38" s="51">
        <f>SUM(T38:U38)</f>
        <v>11</v>
      </c>
      <c r="Z38" s="51">
        <f>SUM(Y38,V38)</f>
        <v>16</v>
      </c>
      <c r="AA38" s="51">
        <f>SUM(Z38,W38)</f>
        <v>16</v>
      </c>
      <c r="AB38" s="52"/>
    </row>
    <row r="39" spans="2:28" ht="63.75" customHeight="1" x14ac:dyDescent="0.25">
      <c r="B39" s="53"/>
      <c r="C39" s="131"/>
      <c r="D39" s="55">
        <v>1</v>
      </c>
      <c r="E39" s="56" t="s">
        <v>38</v>
      </c>
      <c r="F39" s="64">
        <v>2</v>
      </c>
      <c r="G39" s="57">
        <v>4</v>
      </c>
      <c r="H39" s="63">
        <v>0</v>
      </c>
      <c r="I39" s="62">
        <v>1</v>
      </c>
      <c r="J39" s="57">
        <v>2</v>
      </c>
      <c r="K39" s="58">
        <v>2</v>
      </c>
      <c r="L39" s="64">
        <v>2</v>
      </c>
      <c r="M39" s="57">
        <v>2</v>
      </c>
      <c r="N39" s="63">
        <v>1</v>
      </c>
      <c r="O39" s="64"/>
      <c r="P39" s="57"/>
      <c r="Q39" s="63"/>
      <c r="R39" s="47">
        <f>SUM(F39:Q39)</f>
        <v>16</v>
      </c>
      <c r="S39" s="65"/>
      <c r="T39" s="51">
        <f>SUM(F39:H39)</f>
        <v>6</v>
      </c>
      <c r="U39" s="51">
        <f>SUM(I39:K39)</f>
        <v>5</v>
      </c>
      <c r="V39" s="51">
        <f>SUM(L39:N39)</f>
        <v>5</v>
      </c>
      <c r="W39" s="51">
        <f>SUM(O39:Q39)</f>
        <v>0</v>
      </c>
      <c r="X39" s="50"/>
      <c r="Y39" s="51">
        <f>SUM(T39:U39)</f>
        <v>11</v>
      </c>
      <c r="Z39" s="51">
        <f>SUM(Y39,V39)</f>
        <v>16</v>
      </c>
      <c r="AA39" s="51">
        <f>SUM(Z39,W39)</f>
        <v>16</v>
      </c>
      <c r="AB39" s="66"/>
    </row>
    <row r="40" spans="2:28" ht="57.75" customHeight="1" thickBot="1" x14ac:dyDescent="0.3">
      <c r="B40" s="53"/>
      <c r="C40" s="131"/>
      <c r="D40" s="67" t="s">
        <v>39</v>
      </c>
      <c r="E40" s="68" t="s">
        <v>40</v>
      </c>
      <c r="F40" s="69">
        <v>1</v>
      </c>
      <c r="G40" s="70">
        <v>1</v>
      </c>
      <c r="H40" s="71">
        <v>1</v>
      </c>
      <c r="I40" s="99">
        <v>1</v>
      </c>
      <c r="J40" s="70">
        <v>1</v>
      </c>
      <c r="K40" s="70">
        <v>1</v>
      </c>
      <c r="L40" s="74">
        <v>1</v>
      </c>
      <c r="M40" s="70">
        <v>1</v>
      </c>
      <c r="N40" s="71">
        <v>1</v>
      </c>
      <c r="O40" s="74">
        <v>1</v>
      </c>
      <c r="P40" s="70">
        <v>1</v>
      </c>
      <c r="Q40" s="71">
        <v>1</v>
      </c>
      <c r="R40" s="75">
        <v>1</v>
      </c>
      <c r="S40" s="76"/>
      <c r="T40" s="77">
        <v>1</v>
      </c>
      <c r="U40" s="77">
        <v>1</v>
      </c>
      <c r="V40" s="77">
        <v>1</v>
      </c>
      <c r="W40" s="77">
        <v>1</v>
      </c>
      <c r="X40" s="78"/>
      <c r="Y40" s="79">
        <v>1</v>
      </c>
      <c r="Z40" s="79">
        <v>1</v>
      </c>
      <c r="AA40" s="80">
        <v>1</v>
      </c>
      <c r="AB40" s="66"/>
    </row>
    <row r="41" spans="2:28" ht="50.25" customHeight="1" thickBot="1" x14ac:dyDescent="0.3">
      <c r="B41" s="53"/>
      <c r="C41" s="131"/>
      <c r="D41" s="67"/>
      <c r="E41" s="68" t="s">
        <v>41</v>
      </c>
      <c r="F41" s="81">
        <f>F38/$F$39</f>
        <v>1</v>
      </c>
      <c r="G41" s="82">
        <f>G38/$G$39</f>
        <v>1</v>
      </c>
      <c r="H41" s="83" t="e">
        <f>H38/$H$39</f>
        <v>#DIV/0!</v>
      </c>
      <c r="I41" s="84">
        <f>I38/$I$39</f>
        <v>1</v>
      </c>
      <c r="J41" s="82">
        <f>J38/$J$39</f>
        <v>1</v>
      </c>
      <c r="K41" s="85">
        <f>K38/$K$39</f>
        <v>1</v>
      </c>
      <c r="L41" s="81">
        <f>L38/$L$39</f>
        <v>1</v>
      </c>
      <c r="M41" s="82">
        <f>M38/$M$39</f>
        <v>1</v>
      </c>
      <c r="N41" s="83">
        <f>N38/$N$39</f>
        <v>1</v>
      </c>
      <c r="O41" s="81" t="e">
        <f>O38/$O$39</f>
        <v>#DIV/0!</v>
      </c>
      <c r="P41" s="82" t="e">
        <f>P38/$P$39</f>
        <v>#DIV/0!</v>
      </c>
      <c r="Q41" s="83" t="e">
        <f>Q38/$Q$39</f>
        <v>#DIV/0!</v>
      </c>
      <c r="R41" s="86">
        <f>R38/$R$39</f>
        <v>1</v>
      </c>
      <c r="S41" s="87"/>
      <c r="T41" s="88">
        <f>T38/$T$39</f>
        <v>1</v>
      </c>
      <c r="U41" s="88">
        <f>U38/$U$39</f>
        <v>1</v>
      </c>
      <c r="V41" s="88">
        <f>V38/$V$39</f>
        <v>1</v>
      </c>
      <c r="W41" s="88" t="e">
        <f>W38/$W$39</f>
        <v>#DIV/0!</v>
      </c>
      <c r="X41" s="50"/>
      <c r="Y41" s="89">
        <f>Y38/$Y$39</f>
        <v>1</v>
      </c>
      <c r="Z41" s="89">
        <f>Z38/$Z$39</f>
        <v>1</v>
      </c>
      <c r="AA41" s="90">
        <f>AA38/$AA$39</f>
        <v>1</v>
      </c>
      <c r="AB41" s="66"/>
    </row>
    <row r="42" spans="2:28" ht="66.75" customHeight="1" thickBot="1" x14ac:dyDescent="0.3">
      <c r="B42" s="53"/>
      <c r="C42" s="132"/>
      <c r="D42" s="100"/>
      <c r="E42" s="101" t="s">
        <v>42</v>
      </c>
      <c r="F42" s="102" t="e">
        <f>AVERAGE(F41:H41)</f>
        <v>#DIV/0!</v>
      </c>
      <c r="G42" s="103"/>
      <c r="H42" s="104"/>
      <c r="I42" s="103">
        <f>AVERAGE(I41:K41)</f>
        <v>1</v>
      </c>
      <c r="J42" s="103"/>
      <c r="K42" s="103"/>
      <c r="L42" s="102">
        <f>AVERAGE(L41:N41)</f>
        <v>1</v>
      </c>
      <c r="M42" s="103"/>
      <c r="N42" s="104"/>
      <c r="O42" s="102" t="e">
        <f>AVERAGE(O41:Q41)</f>
        <v>#DIV/0!</v>
      </c>
      <c r="P42" s="103"/>
      <c r="Q42" s="104"/>
      <c r="R42" s="105"/>
      <c r="S42" s="106"/>
      <c r="T42" s="107"/>
      <c r="U42" s="107"/>
      <c r="V42" s="107"/>
      <c r="W42" s="107"/>
      <c r="X42" s="108"/>
      <c r="Y42" s="109"/>
      <c r="Z42" s="109"/>
      <c r="AA42" s="110"/>
      <c r="AB42" s="95"/>
    </row>
    <row r="43" spans="2:28" ht="75.75" customHeight="1" thickBot="1" x14ac:dyDescent="0.3">
      <c r="B43" s="35">
        <v>7</v>
      </c>
      <c r="C43" s="124" t="s">
        <v>66</v>
      </c>
      <c r="D43" s="37" t="s">
        <v>36</v>
      </c>
      <c r="E43" s="38" t="s">
        <v>37</v>
      </c>
      <c r="F43" s="96">
        <v>199</v>
      </c>
      <c r="G43" s="39">
        <v>165</v>
      </c>
      <c r="H43" s="97">
        <v>177</v>
      </c>
      <c r="I43" s="98">
        <v>211</v>
      </c>
      <c r="J43" s="39">
        <v>209</v>
      </c>
      <c r="K43" s="40">
        <v>213</v>
      </c>
      <c r="L43" s="96">
        <v>198</v>
      </c>
      <c r="M43" s="39">
        <v>230</v>
      </c>
      <c r="N43" s="97">
        <v>239</v>
      </c>
      <c r="O43" s="96"/>
      <c r="P43" s="39"/>
      <c r="Q43" s="97"/>
      <c r="R43" s="47">
        <f>SUM(F43:Q43)</f>
        <v>1841</v>
      </c>
      <c r="S43" s="48"/>
      <c r="T43" s="51">
        <f>SUM(F43:H43)</f>
        <v>541</v>
      </c>
      <c r="U43" s="51">
        <f>SUM(I43:K43)</f>
        <v>633</v>
      </c>
      <c r="V43" s="51">
        <f>SUM(L43:N43)</f>
        <v>667</v>
      </c>
      <c r="W43" s="51">
        <f>SUM(O43:Q43)</f>
        <v>0</v>
      </c>
      <c r="X43" s="50"/>
      <c r="Y43" s="51">
        <f>SUM(T43:U43)</f>
        <v>1174</v>
      </c>
      <c r="Z43" s="51">
        <f>SUM(Y43,V43)</f>
        <v>1841</v>
      </c>
      <c r="AA43" s="51">
        <f>SUM(Z43,W43)</f>
        <v>1841</v>
      </c>
      <c r="AB43" s="52"/>
    </row>
    <row r="44" spans="2:28" ht="69" customHeight="1" x14ac:dyDescent="0.25">
      <c r="B44" s="53"/>
      <c r="C44" s="125"/>
      <c r="D44" s="55">
        <v>1</v>
      </c>
      <c r="E44" s="56" t="s">
        <v>38</v>
      </c>
      <c r="F44" s="64">
        <v>199</v>
      </c>
      <c r="G44" s="57">
        <v>165</v>
      </c>
      <c r="H44" s="63">
        <v>177</v>
      </c>
      <c r="I44" s="62">
        <v>211</v>
      </c>
      <c r="J44" s="57">
        <v>209</v>
      </c>
      <c r="K44" s="58">
        <v>213</v>
      </c>
      <c r="L44" s="64">
        <v>198</v>
      </c>
      <c r="M44" s="57">
        <v>230</v>
      </c>
      <c r="N44" s="63">
        <v>239</v>
      </c>
      <c r="O44" s="64"/>
      <c r="P44" s="57"/>
      <c r="Q44" s="63"/>
      <c r="R44" s="47">
        <f>SUM(F44:Q44)</f>
        <v>1841</v>
      </c>
      <c r="S44" s="65"/>
      <c r="T44" s="51">
        <f>SUM(F44:H44)</f>
        <v>541</v>
      </c>
      <c r="U44" s="51">
        <f>SUM(I44:K44)</f>
        <v>633</v>
      </c>
      <c r="V44" s="51">
        <f>SUM(L44:N44)</f>
        <v>667</v>
      </c>
      <c r="W44" s="51">
        <f>SUM(O44:Q44)</f>
        <v>0</v>
      </c>
      <c r="X44" s="50"/>
      <c r="Y44" s="51">
        <f>SUM(T44:U44)</f>
        <v>1174</v>
      </c>
      <c r="Z44" s="51">
        <f>SUM(Y44,V44)</f>
        <v>1841</v>
      </c>
      <c r="AA44" s="51">
        <f>SUM(Z44,W44)</f>
        <v>1841</v>
      </c>
      <c r="AB44" s="66"/>
    </row>
    <row r="45" spans="2:28" ht="77.25" customHeight="1" thickBot="1" x14ac:dyDescent="0.3">
      <c r="B45" s="53"/>
      <c r="C45" s="125"/>
      <c r="D45" s="67" t="s">
        <v>39</v>
      </c>
      <c r="E45" s="68" t="s">
        <v>40</v>
      </c>
      <c r="F45" s="69">
        <v>1</v>
      </c>
      <c r="G45" s="70">
        <v>1</v>
      </c>
      <c r="H45" s="71">
        <v>1</v>
      </c>
      <c r="I45" s="99">
        <v>1</v>
      </c>
      <c r="J45" s="70">
        <v>1</v>
      </c>
      <c r="K45" s="70">
        <v>1</v>
      </c>
      <c r="L45" s="74">
        <v>1</v>
      </c>
      <c r="M45" s="70">
        <v>1</v>
      </c>
      <c r="N45" s="71">
        <v>1</v>
      </c>
      <c r="O45" s="74">
        <v>1</v>
      </c>
      <c r="P45" s="70">
        <v>1</v>
      </c>
      <c r="Q45" s="71">
        <v>1</v>
      </c>
      <c r="R45" s="75">
        <v>1</v>
      </c>
      <c r="S45" s="76"/>
      <c r="T45" s="77">
        <v>1</v>
      </c>
      <c r="U45" s="77">
        <v>1</v>
      </c>
      <c r="V45" s="77">
        <v>1</v>
      </c>
      <c r="W45" s="77">
        <v>1</v>
      </c>
      <c r="X45" s="78"/>
      <c r="Y45" s="79">
        <v>1</v>
      </c>
      <c r="Z45" s="79">
        <v>1</v>
      </c>
      <c r="AA45" s="80">
        <v>1</v>
      </c>
      <c r="AB45" s="66"/>
    </row>
    <row r="46" spans="2:28" ht="67.5" customHeight="1" thickBot="1" x14ac:dyDescent="0.3">
      <c r="B46" s="53"/>
      <c r="C46" s="125"/>
      <c r="D46" s="67"/>
      <c r="E46" s="68" t="s">
        <v>41</v>
      </c>
      <c r="F46" s="81">
        <f>F43/$F$44</f>
        <v>1</v>
      </c>
      <c r="G46" s="82">
        <f>G43/$G$44</f>
        <v>1</v>
      </c>
      <c r="H46" s="83">
        <f>H43/$H$44</f>
        <v>1</v>
      </c>
      <c r="I46" s="84">
        <f>I43/$I$44</f>
        <v>1</v>
      </c>
      <c r="J46" s="82">
        <f>J43/$J$44</f>
        <v>1</v>
      </c>
      <c r="K46" s="85">
        <f>K43/$K$44</f>
        <v>1</v>
      </c>
      <c r="L46" s="81">
        <f>L43/$L$44</f>
        <v>1</v>
      </c>
      <c r="M46" s="82">
        <f>M43/$M$44</f>
        <v>1</v>
      </c>
      <c r="N46" s="83">
        <f>N43/$N$44</f>
        <v>1</v>
      </c>
      <c r="O46" s="81" t="e">
        <f>O43/$O$44</f>
        <v>#DIV/0!</v>
      </c>
      <c r="P46" s="82" t="e">
        <f>P43/$P$44</f>
        <v>#DIV/0!</v>
      </c>
      <c r="Q46" s="83" t="e">
        <f>Q43/$Q$44</f>
        <v>#DIV/0!</v>
      </c>
      <c r="R46" s="86">
        <f>R43/$R$44</f>
        <v>1</v>
      </c>
      <c r="S46" s="87"/>
      <c r="T46" s="88">
        <f>T43/$T$44</f>
        <v>1</v>
      </c>
      <c r="U46" s="88">
        <f>U43/$U$44</f>
        <v>1</v>
      </c>
      <c r="V46" s="88">
        <f>V43/$V$44</f>
        <v>1</v>
      </c>
      <c r="W46" s="88" t="e">
        <f>W43/$W$44</f>
        <v>#DIV/0!</v>
      </c>
      <c r="X46" s="50"/>
      <c r="Y46" s="89">
        <f>Y43/$Y$44</f>
        <v>1</v>
      </c>
      <c r="Z46" s="89">
        <f>Z43/$Z$44</f>
        <v>1</v>
      </c>
      <c r="AA46" s="90">
        <f>AA43/$AA$44</f>
        <v>1</v>
      </c>
      <c r="AB46" s="66"/>
    </row>
    <row r="47" spans="2:28" ht="65.25" customHeight="1" thickBot="1" x14ac:dyDescent="0.3">
      <c r="B47" s="53"/>
      <c r="C47" s="129"/>
      <c r="D47" s="100"/>
      <c r="E47" s="101" t="s">
        <v>42</v>
      </c>
      <c r="F47" s="102">
        <f>AVERAGE(F46:H46)</f>
        <v>1</v>
      </c>
      <c r="G47" s="103"/>
      <c r="H47" s="104"/>
      <c r="I47" s="103">
        <f>AVERAGE(I46:K46)</f>
        <v>1</v>
      </c>
      <c r="J47" s="103"/>
      <c r="K47" s="103"/>
      <c r="L47" s="102">
        <f>AVERAGE(L46:N46)</f>
        <v>1</v>
      </c>
      <c r="M47" s="103"/>
      <c r="N47" s="104"/>
      <c r="O47" s="102" t="e">
        <f>AVERAGE(O46:Q46)</f>
        <v>#DIV/0!</v>
      </c>
      <c r="P47" s="103"/>
      <c r="Q47" s="104"/>
      <c r="R47" s="105"/>
      <c r="S47" s="106"/>
      <c r="T47" s="107"/>
      <c r="U47" s="107"/>
      <c r="V47" s="107"/>
      <c r="W47" s="107"/>
      <c r="X47" s="108"/>
      <c r="Y47" s="109"/>
      <c r="Z47" s="109"/>
      <c r="AA47" s="110"/>
      <c r="AB47" s="95"/>
    </row>
    <row r="48" spans="2:28" ht="72" customHeight="1" thickBot="1" x14ac:dyDescent="0.3">
      <c r="B48" s="35">
        <v>8</v>
      </c>
      <c r="C48" s="124" t="s">
        <v>67</v>
      </c>
      <c r="D48" s="37" t="s">
        <v>36</v>
      </c>
      <c r="E48" s="38" t="s">
        <v>37</v>
      </c>
      <c r="F48" s="39">
        <v>5</v>
      </c>
      <c r="G48" s="39">
        <v>33</v>
      </c>
      <c r="H48" s="40">
        <v>22</v>
      </c>
      <c r="I48" s="41">
        <v>37</v>
      </c>
      <c r="J48" s="39">
        <v>20</v>
      </c>
      <c r="K48" s="42">
        <v>31</v>
      </c>
      <c r="L48" s="43">
        <v>27</v>
      </c>
      <c r="M48" s="44">
        <v>40</v>
      </c>
      <c r="N48" s="45">
        <v>46</v>
      </c>
      <c r="O48" s="46"/>
      <c r="P48" s="44"/>
      <c r="Q48" s="45"/>
      <c r="R48" s="47">
        <f>SUM(F48:Q48)</f>
        <v>261</v>
      </c>
      <c r="S48" s="48"/>
      <c r="T48" s="49">
        <f>SUM(F48:H48)</f>
        <v>60</v>
      </c>
      <c r="U48" s="49">
        <f>SUM(I48:K48)</f>
        <v>88</v>
      </c>
      <c r="V48" s="49">
        <f>SUM(L48:N48)</f>
        <v>113</v>
      </c>
      <c r="W48" s="49">
        <f>SUM(O48:Q48)</f>
        <v>0</v>
      </c>
      <c r="X48" s="50"/>
      <c r="Y48" s="51">
        <f>SUM(T48:U48)</f>
        <v>148</v>
      </c>
      <c r="Z48" s="51">
        <f>SUM(Y48,V48)</f>
        <v>261</v>
      </c>
      <c r="AA48" s="51">
        <f>SUM(Z48,W48)</f>
        <v>261</v>
      </c>
      <c r="AB48" s="52"/>
    </row>
    <row r="49" spans="2:28" ht="80.25" customHeight="1" x14ac:dyDescent="0.25">
      <c r="B49" s="53"/>
      <c r="C49" s="125"/>
      <c r="D49" s="55">
        <v>1</v>
      </c>
      <c r="E49" s="56" t="s">
        <v>38</v>
      </c>
      <c r="F49" s="57">
        <v>5</v>
      </c>
      <c r="G49" s="57">
        <v>33</v>
      </c>
      <c r="H49" s="58">
        <v>22</v>
      </c>
      <c r="I49" s="59">
        <v>37</v>
      </c>
      <c r="J49" s="60">
        <v>20</v>
      </c>
      <c r="K49" s="61">
        <v>31</v>
      </c>
      <c r="L49" s="62">
        <v>27</v>
      </c>
      <c r="M49" s="57">
        <v>40</v>
      </c>
      <c r="N49" s="63">
        <v>46</v>
      </c>
      <c r="O49" s="64"/>
      <c r="P49" s="57"/>
      <c r="Q49" s="63"/>
      <c r="R49" s="47">
        <f>SUM(F49:Q49)</f>
        <v>261</v>
      </c>
      <c r="S49" s="65"/>
      <c r="T49" s="49">
        <f>SUM(F49:H49)</f>
        <v>60</v>
      </c>
      <c r="U49" s="49">
        <f>SUM(I49:K49)</f>
        <v>88</v>
      </c>
      <c r="V49" s="49">
        <f>SUM(L49:N49)</f>
        <v>113</v>
      </c>
      <c r="W49" s="49">
        <f>SUM(O49:Q49)</f>
        <v>0</v>
      </c>
      <c r="X49" s="50"/>
      <c r="Y49" s="51">
        <f>SUM(T49:U49)</f>
        <v>148</v>
      </c>
      <c r="Z49" s="51">
        <f>SUM(Y49,V49)</f>
        <v>261</v>
      </c>
      <c r="AA49" s="51">
        <f>SUM(Z49,W49)</f>
        <v>261</v>
      </c>
      <c r="AB49" s="66"/>
    </row>
    <row r="50" spans="2:28" ht="75" customHeight="1" thickBot="1" x14ac:dyDescent="0.3">
      <c r="B50" s="53"/>
      <c r="C50" s="125"/>
      <c r="D50" s="67" t="s">
        <v>39</v>
      </c>
      <c r="E50" s="68" t="s">
        <v>40</v>
      </c>
      <c r="F50" s="69">
        <v>1</v>
      </c>
      <c r="G50" s="70">
        <v>1</v>
      </c>
      <c r="H50" s="71">
        <v>1</v>
      </c>
      <c r="I50" s="72">
        <v>1</v>
      </c>
      <c r="J50" s="73">
        <v>1</v>
      </c>
      <c r="K50" s="73">
        <v>1</v>
      </c>
      <c r="L50" s="74">
        <v>1</v>
      </c>
      <c r="M50" s="70">
        <v>1</v>
      </c>
      <c r="N50" s="71">
        <v>1</v>
      </c>
      <c r="O50" s="74">
        <v>1</v>
      </c>
      <c r="P50" s="70">
        <v>1</v>
      </c>
      <c r="Q50" s="71">
        <v>1</v>
      </c>
      <c r="R50" s="75">
        <v>1</v>
      </c>
      <c r="S50" s="76"/>
      <c r="T50" s="77">
        <v>1</v>
      </c>
      <c r="U50" s="77">
        <v>1</v>
      </c>
      <c r="V50" s="77">
        <v>1</v>
      </c>
      <c r="W50" s="77">
        <v>1</v>
      </c>
      <c r="X50" s="78"/>
      <c r="Y50" s="79">
        <v>1</v>
      </c>
      <c r="Z50" s="79">
        <v>1</v>
      </c>
      <c r="AA50" s="80">
        <v>1</v>
      </c>
      <c r="AB50" s="66"/>
    </row>
    <row r="51" spans="2:28" ht="68.25" customHeight="1" thickBot="1" x14ac:dyDescent="0.3">
      <c r="B51" s="53"/>
      <c r="C51" s="125"/>
      <c r="D51" s="67"/>
      <c r="E51" s="68" t="s">
        <v>41</v>
      </c>
      <c r="F51" s="81">
        <f>F48/$F$49</f>
        <v>1</v>
      </c>
      <c r="G51" s="82">
        <f>G48/$G$49</f>
        <v>1</v>
      </c>
      <c r="H51" s="83">
        <f>H48/$H$49</f>
        <v>1</v>
      </c>
      <c r="I51" s="84">
        <f>I48/$I$49</f>
        <v>1</v>
      </c>
      <c r="J51" s="82">
        <f>J48/$J$49</f>
        <v>1</v>
      </c>
      <c r="K51" s="85">
        <f>K48/$K$49</f>
        <v>1</v>
      </c>
      <c r="L51" s="81">
        <f>L48/$L$49</f>
        <v>1</v>
      </c>
      <c r="M51" s="82">
        <f>M48/$M$49</f>
        <v>1</v>
      </c>
      <c r="N51" s="83">
        <f>N48/$N$49</f>
        <v>1</v>
      </c>
      <c r="O51" s="81" t="e">
        <f>O48/$O$49</f>
        <v>#DIV/0!</v>
      </c>
      <c r="P51" s="82" t="e">
        <f>P48/$P$49</f>
        <v>#DIV/0!</v>
      </c>
      <c r="Q51" s="83" t="e">
        <f>Q48/$Q$49</f>
        <v>#DIV/0!</v>
      </c>
      <c r="R51" s="86">
        <f>R48/$R$49</f>
        <v>1</v>
      </c>
      <c r="S51" s="87"/>
      <c r="T51" s="88">
        <f>T48/$T$49</f>
        <v>1</v>
      </c>
      <c r="U51" s="88">
        <f>U48/$U$49</f>
        <v>1</v>
      </c>
      <c r="V51" s="88">
        <f>V48/$V$49</f>
        <v>1</v>
      </c>
      <c r="W51" s="88" t="e">
        <f>W48/$W$49</f>
        <v>#DIV/0!</v>
      </c>
      <c r="X51" s="50"/>
      <c r="Y51" s="89">
        <f>Y48/$Y$49</f>
        <v>1</v>
      </c>
      <c r="Z51" s="89">
        <f>Z48/$Z$49</f>
        <v>1</v>
      </c>
      <c r="AA51" s="90">
        <f>AA48/$AA$49</f>
        <v>1</v>
      </c>
      <c r="AB51" s="66"/>
    </row>
    <row r="52" spans="2:28" ht="70.5" customHeight="1" thickBot="1" x14ac:dyDescent="0.3">
      <c r="B52" s="53"/>
      <c r="C52" s="129"/>
      <c r="D52" s="67"/>
      <c r="E52" s="68" t="s">
        <v>42</v>
      </c>
      <c r="F52" s="92">
        <f>AVERAGE(F51:H51)</f>
        <v>1</v>
      </c>
      <c r="G52" s="93"/>
      <c r="H52" s="94"/>
      <c r="I52" s="93">
        <f>AVERAGE(I51:K51)</f>
        <v>1</v>
      </c>
      <c r="J52" s="93"/>
      <c r="K52" s="93"/>
      <c r="L52" s="92">
        <f>AVERAGE(L51:N51)</f>
        <v>1</v>
      </c>
      <c r="M52" s="93"/>
      <c r="N52" s="94"/>
      <c r="O52" s="92" t="e">
        <f>AVERAGE(O51:Q51)</f>
        <v>#DIV/0!</v>
      </c>
      <c r="P52" s="93"/>
      <c r="Q52" s="94"/>
      <c r="R52" s="86"/>
      <c r="S52" s="87"/>
      <c r="T52" s="88"/>
      <c r="U52" s="88"/>
      <c r="V52" s="88"/>
      <c r="W52" s="88"/>
      <c r="X52" s="50"/>
      <c r="Y52" s="89"/>
      <c r="Z52" s="89"/>
      <c r="AA52" s="90"/>
      <c r="AB52" s="95"/>
    </row>
    <row r="53" spans="2:28" ht="73.5" customHeight="1" thickBot="1" x14ac:dyDescent="0.3">
      <c r="B53" s="35">
        <v>9</v>
      </c>
      <c r="C53" s="127" t="s">
        <v>68</v>
      </c>
      <c r="D53" s="37" t="s">
        <v>36</v>
      </c>
      <c r="E53" s="38" t="s">
        <v>37</v>
      </c>
      <c r="F53" s="96">
        <v>6</v>
      </c>
      <c r="G53" s="39">
        <v>8</v>
      </c>
      <c r="H53" s="97">
        <v>11</v>
      </c>
      <c r="I53" s="98">
        <v>9</v>
      </c>
      <c r="J53" s="39">
        <v>5</v>
      </c>
      <c r="K53" s="40">
        <v>28</v>
      </c>
      <c r="L53" s="96">
        <v>41</v>
      </c>
      <c r="M53" s="39">
        <v>28</v>
      </c>
      <c r="N53" s="97">
        <v>44</v>
      </c>
      <c r="O53" s="96"/>
      <c r="P53" s="39"/>
      <c r="Q53" s="97"/>
      <c r="R53" s="47">
        <f>SUM(F53:Q53)</f>
        <v>180</v>
      </c>
      <c r="S53" s="48"/>
      <c r="T53" s="51">
        <f>SUM(F53:H53)</f>
        <v>25</v>
      </c>
      <c r="U53" s="51">
        <f>SUM(I53:K53)</f>
        <v>42</v>
      </c>
      <c r="V53" s="51">
        <f>SUM(L53:N53)</f>
        <v>113</v>
      </c>
      <c r="W53" s="51">
        <f>SUM(O53:Q53)</f>
        <v>0</v>
      </c>
      <c r="X53" s="50"/>
      <c r="Y53" s="51">
        <f>SUM(T53:U53)</f>
        <v>67</v>
      </c>
      <c r="Z53" s="51">
        <f>SUM(Y53,V53)</f>
        <v>180</v>
      </c>
      <c r="AA53" s="51">
        <f>SUM(Z53,W53)</f>
        <v>180</v>
      </c>
      <c r="AB53" s="52"/>
    </row>
    <row r="54" spans="2:28" ht="72.75" customHeight="1" x14ac:dyDescent="0.25">
      <c r="B54" s="53"/>
      <c r="C54" s="128"/>
      <c r="D54" s="55">
        <v>1</v>
      </c>
      <c r="E54" s="56" t="s">
        <v>38</v>
      </c>
      <c r="F54" s="64">
        <v>6</v>
      </c>
      <c r="G54" s="57">
        <v>8</v>
      </c>
      <c r="H54" s="63">
        <v>11</v>
      </c>
      <c r="I54" s="62">
        <v>9</v>
      </c>
      <c r="J54" s="57">
        <v>5</v>
      </c>
      <c r="K54" s="58">
        <v>28</v>
      </c>
      <c r="L54" s="64">
        <v>41</v>
      </c>
      <c r="M54" s="57">
        <v>28</v>
      </c>
      <c r="N54" s="63">
        <v>44</v>
      </c>
      <c r="O54" s="64"/>
      <c r="P54" s="57"/>
      <c r="Q54" s="63"/>
      <c r="R54" s="47">
        <f>SUM(F54:Q54)</f>
        <v>180</v>
      </c>
      <c r="S54" s="65"/>
      <c r="T54" s="51">
        <f>SUM(F54:H54)</f>
        <v>25</v>
      </c>
      <c r="U54" s="51">
        <f>SUM(I54:K54)</f>
        <v>42</v>
      </c>
      <c r="V54" s="51">
        <f>SUM(L54:N54)</f>
        <v>113</v>
      </c>
      <c r="W54" s="51">
        <f>SUM(O54:Q54)</f>
        <v>0</v>
      </c>
      <c r="X54" s="50"/>
      <c r="Y54" s="51">
        <f>SUM(T54:U54)</f>
        <v>67</v>
      </c>
      <c r="Z54" s="51">
        <f>SUM(Y54,V54)</f>
        <v>180</v>
      </c>
      <c r="AA54" s="51">
        <f>SUM(Z54,W54)</f>
        <v>180</v>
      </c>
      <c r="AB54" s="66"/>
    </row>
    <row r="55" spans="2:28" ht="83.25" customHeight="1" thickBot="1" x14ac:dyDescent="0.3">
      <c r="B55" s="53"/>
      <c r="C55" s="128"/>
      <c r="D55" s="67" t="s">
        <v>39</v>
      </c>
      <c r="E55" s="68" t="s">
        <v>40</v>
      </c>
      <c r="F55" s="69">
        <v>1</v>
      </c>
      <c r="G55" s="70">
        <v>1</v>
      </c>
      <c r="H55" s="71">
        <v>1</v>
      </c>
      <c r="I55" s="99">
        <v>1</v>
      </c>
      <c r="J55" s="70">
        <v>1</v>
      </c>
      <c r="K55" s="70">
        <v>1</v>
      </c>
      <c r="L55" s="74">
        <v>1</v>
      </c>
      <c r="M55" s="70">
        <v>1</v>
      </c>
      <c r="N55" s="71">
        <v>1</v>
      </c>
      <c r="O55" s="74">
        <v>1</v>
      </c>
      <c r="P55" s="70">
        <v>1</v>
      </c>
      <c r="Q55" s="71">
        <v>1</v>
      </c>
      <c r="R55" s="75">
        <v>1</v>
      </c>
      <c r="S55" s="76"/>
      <c r="T55" s="77">
        <v>1</v>
      </c>
      <c r="U55" s="77">
        <v>1</v>
      </c>
      <c r="V55" s="77">
        <v>1</v>
      </c>
      <c r="W55" s="77">
        <v>1</v>
      </c>
      <c r="X55" s="78"/>
      <c r="Y55" s="79">
        <v>1</v>
      </c>
      <c r="Z55" s="79">
        <v>1</v>
      </c>
      <c r="AA55" s="80">
        <v>1</v>
      </c>
      <c r="AB55" s="66"/>
    </row>
    <row r="56" spans="2:28" ht="66" customHeight="1" thickBot="1" x14ac:dyDescent="0.3">
      <c r="B56" s="53"/>
      <c r="C56" s="128"/>
      <c r="D56" s="67"/>
      <c r="E56" s="68" t="s">
        <v>41</v>
      </c>
      <c r="F56" s="81">
        <f>F53/$F$54</f>
        <v>1</v>
      </c>
      <c r="G56" s="82">
        <f>G53/$G$54</f>
        <v>1</v>
      </c>
      <c r="H56" s="83">
        <f>H53/$H$54</f>
        <v>1</v>
      </c>
      <c r="I56" s="84">
        <f>I53/$I$54</f>
        <v>1</v>
      </c>
      <c r="J56" s="82">
        <f>J53/$J$54</f>
        <v>1</v>
      </c>
      <c r="K56" s="85">
        <f>K53/$K$54</f>
        <v>1</v>
      </c>
      <c r="L56" s="81">
        <f>L53/$L$54</f>
        <v>1</v>
      </c>
      <c r="M56" s="82">
        <f>M53/$M$54</f>
        <v>1</v>
      </c>
      <c r="N56" s="83">
        <f>N53/$N$54</f>
        <v>1</v>
      </c>
      <c r="O56" s="81" t="e">
        <f>O53/$O$54</f>
        <v>#DIV/0!</v>
      </c>
      <c r="P56" s="82" t="e">
        <f>P53/$P$54</f>
        <v>#DIV/0!</v>
      </c>
      <c r="Q56" s="83" t="e">
        <f>Q53/$Q$54</f>
        <v>#DIV/0!</v>
      </c>
      <c r="R56" s="86">
        <f>R53/$R$54</f>
        <v>1</v>
      </c>
      <c r="S56" s="87"/>
      <c r="T56" s="88">
        <f>T53/$T$54</f>
        <v>1</v>
      </c>
      <c r="U56" s="88">
        <f>U53/$U$54</f>
        <v>1</v>
      </c>
      <c r="V56" s="88">
        <f>V53/$V$54</f>
        <v>1</v>
      </c>
      <c r="W56" s="88" t="e">
        <f>W53/$W$54</f>
        <v>#DIV/0!</v>
      </c>
      <c r="X56" s="50"/>
      <c r="Y56" s="89">
        <f>Y53/$Y$54</f>
        <v>1</v>
      </c>
      <c r="Z56" s="89">
        <f>Z53/$Z$54</f>
        <v>1</v>
      </c>
      <c r="AA56" s="90">
        <f>AA53/$AA$54</f>
        <v>1</v>
      </c>
      <c r="AB56" s="66"/>
    </row>
    <row r="57" spans="2:28" ht="65.25" customHeight="1" thickBot="1" x14ac:dyDescent="0.3">
      <c r="B57" s="53"/>
      <c r="C57" s="128"/>
      <c r="D57" s="100"/>
      <c r="E57" s="101" t="s">
        <v>42</v>
      </c>
      <c r="F57" s="102">
        <f>AVERAGE(F56:H56)</f>
        <v>1</v>
      </c>
      <c r="G57" s="103"/>
      <c r="H57" s="104"/>
      <c r="I57" s="103">
        <f>AVERAGE(I56:K56)</f>
        <v>1</v>
      </c>
      <c r="J57" s="103"/>
      <c r="K57" s="103"/>
      <c r="L57" s="102">
        <f>AVERAGE(L56:N56)</f>
        <v>1</v>
      </c>
      <c r="M57" s="103"/>
      <c r="N57" s="104"/>
      <c r="O57" s="102" t="e">
        <f>AVERAGE(O56:Q56)</f>
        <v>#DIV/0!</v>
      </c>
      <c r="P57" s="103"/>
      <c r="Q57" s="104"/>
      <c r="R57" s="105"/>
      <c r="S57" s="106"/>
      <c r="T57" s="107"/>
      <c r="U57" s="107"/>
      <c r="V57" s="107"/>
      <c r="W57" s="107"/>
      <c r="X57" s="108"/>
      <c r="Y57" s="109"/>
      <c r="Z57" s="109"/>
      <c r="AA57" s="110"/>
      <c r="AB57" s="95"/>
    </row>
    <row r="58" spans="2:28" ht="81" customHeight="1" thickBot="1" x14ac:dyDescent="0.3">
      <c r="B58" s="35">
        <v>10</v>
      </c>
      <c r="C58" s="124" t="s">
        <v>69</v>
      </c>
      <c r="D58" s="37" t="s">
        <v>36</v>
      </c>
      <c r="E58" s="38" t="s">
        <v>37</v>
      </c>
      <c r="F58" s="96">
        <v>260</v>
      </c>
      <c r="G58" s="39">
        <v>184</v>
      </c>
      <c r="H58" s="97">
        <v>180</v>
      </c>
      <c r="I58" s="98">
        <v>230</v>
      </c>
      <c r="J58" s="39">
        <v>337</v>
      </c>
      <c r="K58" s="40">
        <v>314</v>
      </c>
      <c r="L58" s="96">
        <v>311</v>
      </c>
      <c r="M58" s="39">
        <v>259</v>
      </c>
      <c r="N58" s="97">
        <v>280</v>
      </c>
      <c r="O58" s="96"/>
      <c r="P58" s="39"/>
      <c r="Q58" s="97"/>
      <c r="R58" s="47">
        <f>SUM(F58:Q58)</f>
        <v>2355</v>
      </c>
      <c r="S58" s="48"/>
      <c r="T58" s="51">
        <f>SUM(F58:H58)</f>
        <v>624</v>
      </c>
      <c r="U58" s="51">
        <f>SUM(I58:K58)</f>
        <v>881</v>
      </c>
      <c r="V58" s="51">
        <f>SUM(L58:N58)</f>
        <v>850</v>
      </c>
      <c r="W58" s="51">
        <f>SUM(O58:Q58)</f>
        <v>0</v>
      </c>
      <c r="X58" s="50"/>
      <c r="Y58" s="51">
        <f>SUM(T58:U58)</f>
        <v>1505</v>
      </c>
      <c r="Z58" s="51">
        <f>SUM(Y58,V58)</f>
        <v>2355</v>
      </c>
      <c r="AA58" s="51">
        <f>SUM(Z58,W58)</f>
        <v>2355</v>
      </c>
      <c r="AB58" s="52"/>
    </row>
    <row r="59" spans="2:28" ht="82.5" customHeight="1" x14ac:dyDescent="0.25">
      <c r="B59" s="53"/>
      <c r="C59" s="125"/>
      <c r="D59" s="55">
        <v>1</v>
      </c>
      <c r="E59" s="56" t="s">
        <v>38</v>
      </c>
      <c r="F59" s="64">
        <v>260</v>
      </c>
      <c r="G59" s="57">
        <v>184</v>
      </c>
      <c r="H59" s="63">
        <v>180</v>
      </c>
      <c r="I59" s="62">
        <v>230</v>
      </c>
      <c r="J59" s="57">
        <v>337</v>
      </c>
      <c r="K59" s="58">
        <v>314</v>
      </c>
      <c r="L59" s="64">
        <v>311</v>
      </c>
      <c r="M59" s="57">
        <v>259</v>
      </c>
      <c r="N59" s="63">
        <v>280</v>
      </c>
      <c r="O59" s="64"/>
      <c r="P59" s="57"/>
      <c r="Q59" s="63"/>
      <c r="R59" s="47">
        <f>SUM(F59:Q59)</f>
        <v>2355</v>
      </c>
      <c r="S59" s="65"/>
      <c r="T59" s="51">
        <f>SUM(F59:H59)</f>
        <v>624</v>
      </c>
      <c r="U59" s="51">
        <f>SUM(I59:K59)</f>
        <v>881</v>
      </c>
      <c r="V59" s="51">
        <f>SUM(L59:N59)</f>
        <v>850</v>
      </c>
      <c r="W59" s="51">
        <f>SUM(O59:Q59)</f>
        <v>0</v>
      </c>
      <c r="X59" s="50"/>
      <c r="Y59" s="51">
        <f>SUM(T59:U59)</f>
        <v>1505</v>
      </c>
      <c r="Z59" s="51">
        <f>SUM(Y59,V59)</f>
        <v>2355</v>
      </c>
      <c r="AA59" s="51">
        <f>SUM(Z59,W59)</f>
        <v>2355</v>
      </c>
      <c r="AB59" s="66"/>
    </row>
    <row r="60" spans="2:28" ht="72.75" customHeight="1" thickBot="1" x14ac:dyDescent="0.3">
      <c r="B60" s="53"/>
      <c r="C60" s="125"/>
      <c r="D60" s="67" t="s">
        <v>39</v>
      </c>
      <c r="E60" s="68" t="s">
        <v>40</v>
      </c>
      <c r="F60" s="69">
        <v>1</v>
      </c>
      <c r="G60" s="70">
        <v>1</v>
      </c>
      <c r="H60" s="71">
        <v>1</v>
      </c>
      <c r="I60" s="99">
        <v>1</v>
      </c>
      <c r="J60" s="70">
        <v>1</v>
      </c>
      <c r="K60" s="70">
        <v>1</v>
      </c>
      <c r="L60" s="74">
        <v>1</v>
      </c>
      <c r="M60" s="70">
        <v>1</v>
      </c>
      <c r="N60" s="71">
        <v>1</v>
      </c>
      <c r="O60" s="74">
        <v>1</v>
      </c>
      <c r="P60" s="70">
        <v>1</v>
      </c>
      <c r="Q60" s="71">
        <v>1</v>
      </c>
      <c r="R60" s="75">
        <v>1</v>
      </c>
      <c r="S60" s="76"/>
      <c r="T60" s="77">
        <v>1</v>
      </c>
      <c r="U60" s="77">
        <v>1</v>
      </c>
      <c r="V60" s="77">
        <v>1</v>
      </c>
      <c r="W60" s="77">
        <v>1</v>
      </c>
      <c r="X60" s="78"/>
      <c r="Y60" s="79">
        <v>1</v>
      </c>
      <c r="Z60" s="79">
        <v>1</v>
      </c>
      <c r="AA60" s="80">
        <v>1</v>
      </c>
      <c r="AB60" s="66"/>
    </row>
    <row r="61" spans="2:28" ht="74.25" customHeight="1" thickBot="1" x14ac:dyDescent="0.3">
      <c r="B61" s="53"/>
      <c r="C61" s="125"/>
      <c r="D61" s="67"/>
      <c r="E61" s="68" t="s">
        <v>41</v>
      </c>
      <c r="F61" s="81">
        <f>F58/$F$59</f>
        <v>1</v>
      </c>
      <c r="G61" s="82">
        <f>G58/$G$59</f>
        <v>1</v>
      </c>
      <c r="H61" s="83">
        <f>H58/$H$59</f>
        <v>1</v>
      </c>
      <c r="I61" s="84">
        <f>I58/$I$59</f>
        <v>1</v>
      </c>
      <c r="J61" s="82">
        <f>J58/$J$59</f>
        <v>1</v>
      </c>
      <c r="K61" s="85">
        <f>K58/$K$59</f>
        <v>1</v>
      </c>
      <c r="L61" s="81">
        <f>L58/$L$59</f>
        <v>1</v>
      </c>
      <c r="M61" s="82">
        <f>M58/$M$59</f>
        <v>1</v>
      </c>
      <c r="N61" s="83">
        <f>N58/$N$59</f>
        <v>1</v>
      </c>
      <c r="O61" s="81" t="e">
        <f>O58/$O$59</f>
        <v>#DIV/0!</v>
      </c>
      <c r="P61" s="82" t="e">
        <f>P58/$P$59</f>
        <v>#DIV/0!</v>
      </c>
      <c r="Q61" s="83" t="e">
        <f>Q58/$Q$59</f>
        <v>#DIV/0!</v>
      </c>
      <c r="R61" s="86">
        <f>R58/$R$59</f>
        <v>1</v>
      </c>
      <c r="S61" s="87"/>
      <c r="T61" s="88">
        <f>T58/$T$59</f>
        <v>1</v>
      </c>
      <c r="U61" s="88">
        <f>U58/$U$59</f>
        <v>1</v>
      </c>
      <c r="V61" s="88">
        <f>V58/$V$59</f>
        <v>1</v>
      </c>
      <c r="W61" s="88" t="e">
        <f>W58/$W$59</f>
        <v>#DIV/0!</v>
      </c>
      <c r="X61" s="50"/>
      <c r="Y61" s="89">
        <f>Y58/$Y$59</f>
        <v>1</v>
      </c>
      <c r="Z61" s="89">
        <f>Z58/$Z$59</f>
        <v>1</v>
      </c>
      <c r="AA61" s="90">
        <f>AA58/$AA$59</f>
        <v>1</v>
      </c>
      <c r="AB61" s="66"/>
    </row>
    <row r="62" spans="2:28" ht="76.5" customHeight="1" thickBot="1" x14ac:dyDescent="0.3">
      <c r="B62" s="114"/>
      <c r="C62" s="126"/>
      <c r="D62" s="100"/>
      <c r="E62" s="101" t="s">
        <v>42</v>
      </c>
      <c r="F62" s="102">
        <f>AVERAGE(F61:H61)</f>
        <v>1</v>
      </c>
      <c r="G62" s="103"/>
      <c r="H62" s="104"/>
      <c r="I62" s="103">
        <f>AVERAGE(I61:K61)</f>
        <v>1</v>
      </c>
      <c r="J62" s="103"/>
      <c r="K62" s="103"/>
      <c r="L62" s="102">
        <f>AVERAGE(L61:N61)</f>
        <v>1</v>
      </c>
      <c r="M62" s="103"/>
      <c r="N62" s="104"/>
      <c r="O62" s="102" t="e">
        <f>AVERAGE(O61:Q61)</f>
        <v>#DIV/0!</v>
      </c>
      <c r="P62" s="103"/>
      <c r="Q62" s="104"/>
      <c r="R62" s="105"/>
      <c r="S62" s="106"/>
      <c r="T62" s="107"/>
      <c r="U62" s="107"/>
      <c r="V62" s="107"/>
      <c r="W62" s="107"/>
      <c r="X62" s="108"/>
      <c r="Y62" s="109"/>
      <c r="Z62" s="109"/>
      <c r="AA62" s="110"/>
      <c r="AB62" s="95"/>
    </row>
    <row r="63" spans="2:28" ht="79.5" customHeight="1" thickBot="1" x14ac:dyDescent="0.3">
      <c r="B63" s="35">
        <v>11</v>
      </c>
      <c r="C63" s="124" t="s">
        <v>70</v>
      </c>
      <c r="D63" s="37" t="s">
        <v>36</v>
      </c>
      <c r="E63" s="38" t="s">
        <v>37</v>
      </c>
      <c r="F63" s="133">
        <v>406</v>
      </c>
      <c r="G63" s="133">
        <v>429</v>
      </c>
      <c r="H63" s="134">
        <v>428</v>
      </c>
      <c r="I63" s="41">
        <v>432</v>
      </c>
      <c r="J63" s="39">
        <v>430</v>
      </c>
      <c r="K63" s="42">
        <v>420</v>
      </c>
      <c r="L63" s="43">
        <v>414</v>
      </c>
      <c r="M63" s="44">
        <v>346</v>
      </c>
      <c r="N63" s="45">
        <v>366</v>
      </c>
      <c r="O63" s="46"/>
      <c r="P63" s="44"/>
      <c r="Q63" s="45"/>
      <c r="R63" s="47">
        <f>SUM(F63:Q63)</f>
        <v>3671</v>
      </c>
      <c r="S63" s="48"/>
      <c r="T63" s="49">
        <f>SUM(F63:H63)</f>
        <v>1263</v>
      </c>
      <c r="U63" s="49">
        <f>SUM(I63:K63)</f>
        <v>1282</v>
      </c>
      <c r="V63" s="49">
        <f>SUM(L63:N63)</f>
        <v>1126</v>
      </c>
      <c r="W63" s="49">
        <f>SUM(O63:Q63)</f>
        <v>0</v>
      </c>
      <c r="X63" s="50"/>
      <c r="Y63" s="51">
        <f>SUM(T63:U63)</f>
        <v>2545</v>
      </c>
      <c r="Z63" s="51">
        <f>SUM(Y63,V63)</f>
        <v>3671</v>
      </c>
      <c r="AA63" s="51">
        <f>SUM(Z63,W63)</f>
        <v>3671</v>
      </c>
      <c r="AB63" s="52"/>
    </row>
    <row r="64" spans="2:28" ht="81" customHeight="1" x14ac:dyDescent="0.25">
      <c r="B64" s="53"/>
      <c r="C64" s="125"/>
      <c r="D64" s="55">
        <v>1</v>
      </c>
      <c r="E64" s="56" t="s">
        <v>38</v>
      </c>
      <c r="F64" s="135">
        <v>406</v>
      </c>
      <c r="G64" s="135">
        <v>429</v>
      </c>
      <c r="H64" s="136">
        <v>428</v>
      </c>
      <c r="I64" s="59">
        <v>432</v>
      </c>
      <c r="J64" s="60">
        <v>430</v>
      </c>
      <c r="K64" s="61">
        <v>420</v>
      </c>
      <c r="L64" s="62">
        <v>414</v>
      </c>
      <c r="M64" s="57">
        <v>346</v>
      </c>
      <c r="N64" s="63">
        <v>366</v>
      </c>
      <c r="O64" s="64"/>
      <c r="P64" s="57"/>
      <c r="Q64" s="63"/>
      <c r="R64" s="47">
        <f>SUM(F64:Q64)</f>
        <v>3671</v>
      </c>
      <c r="S64" s="65"/>
      <c r="T64" s="49">
        <f>SUM(F64:H64)</f>
        <v>1263</v>
      </c>
      <c r="U64" s="49">
        <f>SUM(I64:K64)</f>
        <v>1282</v>
      </c>
      <c r="V64" s="49">
        <f>SUM(L64:N64)</f>
        <v>1126</v>
      </c>
      <c r="W64" s="49">
        <f>SUM(O64:Q64)</f>
        <v>0</v>
      </c>
      <c r="X64" s="50"/>
      <c r="Y64" s="51">
        <f>SUM(T64:U64)</f>
        <v>2545</v>
      </c>
      <c r="Z64" s="51">
        <f>SUM(Y64,V64)</f>
        <v>3671</v>
      </c>
      <c r="AA64" s="51">
        <f>SUM(Z64,W64)</f>
        <v>3671</v>
      </c>
      <c r="AB64" s="66"/>
    </row>
    <row r="65" spans="2:28" ht="81" customHeight="1" thickBot="1" x14ac:dyDescent="0.3">
      <c r="B65" s="53"/>
      <c r="C65" s="125"/>
      <c r="D65" s="67" t="s">
        <v>39</v>
      </c>
      <c r="E65" s="68" t="s">
        <v>40</v>
      </c>
      <c r="F65" s="69">
        <v>1</v>
      </c>
      <c r="G65" s="70">
        <v>1</v>
      </c>
      <c r="H65" s="71">
        <v>1</v>
      </c>
      <c r="I65" s="72">
        <v>1</v>
      </c>
      <c r="J65" s="73">
        <v>1</v>
      </c>
      <c r="K65" s="73">
        <v>1</v>
      </c>
      <c r="L65" s="74">
        <v>1</v>
      </c>
      <c r="M65" s="70">
        <v>1</v>
      </c>
      <c r="N65" s="71">
        <v>1</v>
      </c>
      <c r="O65" s="74">
        <v>1</v>
      </c>
      <c r="P65" s="70">
        <v>1</v>
      </c>
      <c r="Q65" s="71">
        <v>1</v>
      </c>
      <c r="R65" s="75">
        <v>1</v>
      </c>
      <c r="S65" s="76"/>
      <c r="T65" s="77">
        <v>1</v>
      </c>
      <c r="U65" s="77">
        <v>1</v>
      </c>
      <c r="V65" s="77">
        <v>1</v>
      </c>
      <c r="W65" s="77">
        <v>1</v>
      </c>
      <c r="X65" s="78"/>
      <c r="Y65" s="79">
        <v>1</v>
      </c>
      <c r="Z65" s="79">
        <v>1</v>
      </c>
      <c r="AA65" s="80">
        <v>1</v>
      </c>
      <c r="AB65" s="66"/>
    </row>
    <row r="66" spans="2:28" ht="75.75" customHeight="1" thickBot="1" x14ac:dyDescent="0.3">
      <c r="B66" s="53"/>
      <c r="C66" s="125"/>
      <c r="D66" s="67"/>
      <c r="E66" s="68" t="s">
        <v>41</v>
      </c>
      <c r="F66" s="81">
        <f>F63/$F$64</f>
        <v>1</v>
      </c>
      <c r="G66" s="82">
        <f>G63/$G$64</f>
        <v>1</v>
      </c>
      <c r="H66" s="83">
        <f>H63/$H$64</f>
        <v>1</v>
      </c>
      <c r="I66" s="84">
        <f>I63/$I$64</f>
        <v>1</v>
      </c>
      <c r="J66" s="82">
        <f>J63/$J$64</f>
        <v>1</v>
      </c>
      <c r="K66" s="85">
        <f>K63/$K$64</f>
        <v>1</v>
      </c>
      <c r="L66" s="81">
        <f>L63/$L$64</f>
        <v>1</v>
      </c>
      <c r="M66" s="82">
        <f>M63/$M$64</f>
        <v>1</v>
      </c>
      <c r="N66" s="83">
        <f>N63/$N$64</f>
        <v>1</v>
      </c>
      <c r="O66" s="81" t="e">
        <f>O63/$O$64</f>
        <v>#DIV/0!</v>
      </c>
      <c r="P66" s="82" t="e">
        <f>P63/$P$64</f>
        <v>#DIV/0!</v>
      </c>
      <c r="Q66" s="83" t="e">
        <f>Q63/$Q$64</f>
        <v>#DIV/0!</v>
      </c>
      <c r="R66" s="86">
        <f>R63/$R$64</f>
        <v>1</v>
      </c>
      <c r="S66" s="87"/>
      <c r="T66" s="88">
        <f>T63/$T$64</f>
        <v>1</v>
      </c>
      <c r="U66" s="88">
        <f>U63/$U$64</f>
        <v>1</v>
      </c>
      <c r="V66" s="88">
        <f>V63/$V$64</f>
        <v>1</v>
      </c>
      <c r="W66" s="88" t="e">
        <f>W63/$W$64</f>
        <v>#DIV/0!</v>
      </c>
      <c r="X66" s="50"/>
      <c r="Y66" s="89">
        <f>Y63/$Y$64</f>
        <v>1</v>
      </c>
      <c r="Z66" s="89">
        <f>Z63/$Z$64</f>
        <v>1</v>
      </c>
      <c r="AA66" s="90">
        <f>AA63/$AA$64</f>
        <v>1</v>
      </c>
      <c r="AB66" s="66"/>
    </row>
    <row r="67" spans="2:28" ht="78" customHeight="1" thickBot="1" x14ac:dyDescent="0.3">
      <c r="B67" s="53"/>
      <c r="C67" s="126"/>
      <c r="D67" s="67"/>
      <c r="E67" s="68" t="s">
        <v>42</v>
      </c>
      <c r="F67" s="92">
        <f>AVERAGE(F66:H66)</f>
        <v>1</v>
      </c>
      <c r="G67" s="93"/>
      <c r="H67" s="94"/>
      <c r="I67" s="93">
        <f>AVERAGE(I66:K66)</f>
        <v>1</v>
      </c>
      <c r="J67" s="93"/>
      <c r="K67" s="93"/>
      <c r="L67" s="92">
        <f>AVERAGE(L66:N66)</f>
        <v>1</v>
      </c>
      <c r="M67" s="93"/>
      <c r="N67" s="94"/>
      <c r="O67" s="92" t="e">
        <f>AVERAGE(O66:Q66)</f>
        <v>#DIV/0!</v>
      </c>
      <c r="P67" s="93"/>
      <c r="Q67" s="94"/>
      <c r="R67" s="86"/>
      <c r="S67" s="87"/>
      <c r="T67" s="88"/>
      <c r="U67" s="88"/>
      <c r="V67" s="88"/>
      <c r="W67" s="88"/>
      <c r="X67" s="50"/>
      <c r="Y67" s="89"/>
      <c r="Z67" s="89"/>
      <c r="AA67" s="90"/>
      <c r="AB67" s="95"/>
    </row>
    <row r="68" spans="2:28" ht="80.25" customHeight="1" thickBot="1" x14ac:dyDescent="0.3">
      <c r="B68" s="35">
        <v>12</v>
      </c>
      <c r="C68" s="127" t="s">
        <v>71</v>
      </c>
      <c r="D68" s="37" t="s">
        <v>36</v>
      </c>
      <c r="E68" s="38" t="s">
        <v>37</v>
      </c>
      <c r="F68" s="96">
        <v>24</v>
      </c>
      <c r="G68" s="39">
        <v>15</v>
      </c>
      <c r="H68" s="97">
        <v>53</v>
      </c>
      <c r="I68" s="98">
        <v>27</v>
      </c>
      <c r="J68" s="39">
        <v>61</v>
      </c>
      <c r="K68" s="40">
        <v>29</v>
      </c>
      <c r="L68" s="96">
        <v>40</v>
      </c>
      <c r="M68" s="39">
        <v>25</v>
      </c>
      <c r="N68" s="97">
        <v>26</v>
      </c>
      <c r="O68" s="96"/>
      <c r="P68" s="39"/>
      <c r="Q68" s="97"/>
      <c r="R68" s="47">
        <f>SUM(F68:Q68)</f>
        <v>300</v>
      </c>
      <c r="S68" s="48"/>
      <c r="T68" s="51">
        <f>SUM(F68:H68)</f>
        <v>92</v>
      </c>
      <c r="U68" s="51">
        <f>SUM(I68:K68)</f>
        <v>117</v>
      </c>
      <c r="V68" s="51">
        <f>SUM(L68:N68)</f>
        <v>91</v>
      </c>
      <c r="W68" s="51">
        <f>SUM(O68:Q68)</f>
        <v>0</v>
      </c>
      <c r="X68" s="50"/>
      <c r="Y68" s="51">
        <f>SUM(T68:U68)</f>
        <v>209</v>
      </c>
      <c r="Z68" s="51">
        <f>SUM(Y68,V68)</f>
        <v>300</v>
      </c>
      <c r="AA68" s="51">
        <f>SUM(Z68,W68)</f>
        <v>300</v>
      </c>
      <c r="AB68" s="52"/>
    </row>
    <row r="69" spans="2:28" ht="79.5" customHeight="1" x14ac:dyDescent="0.25">
      <c r="B69" s="53"/>
      <c r="C69" s="128"/>
      <c r="D69" s="55">
        <v>1</v>
      </c>
      <c r="E69" s="56" t="s">
        <v>38</v>
      </c>
      <c r="F69" s="64">
        <v>24</v>
      </c>
      <c r="G69" s="57">
        <v>15</v>
      </c>
      <c r="H69" s="63">
        <v>53</v>
      </c>
      <c r="I69" s="62">
        <v>28</v>
      </c>
      <c r="J69" s="57">
        <v>63</v>
      </c>
      <c r="K69" s="58">
        <v>31</v>
      </c>
      <c r="L69" s="64">
        <v>40</v>
      </c>
      <c r="M69" s="57">
        <v>25</v>
      </c>
      <c r="N69" s="63">
        <v>26</v>
      </c>
      <c r="O69" s="64"/>
      <c r="P69" s="57"/>
      <c r="Q69" s="63"/>
      <c r="R69" s="47">
        <f>SUM(F69:Q69)</f>
        <v>305</v>
      </c>
      <c r="S69" s="65"/>
      <c r="T69" s="51">
        <f>SUM(F69:H69)</f>
        <v>92</v>
      </c>
      <c r="U69" s="51">
        <f>SUM(I69:K69)</f>
        <v>122</v>
      </c>
      <c r="V69" s="51">
        <f>SUM(L69:N69)</f>
        <v>91</v>
      </c>
      <c r="W69" s="51">
        <f>SUM(O69:Q69)</f>
        <v>0</v>
      </c>
      <c r="X69" s="50"/>
      <c r="Y69" s="51">
        <f>SUM(T69:U69)</f>
        <v>214</v>
      </c>
      <c r="Z69" s="51">
        <f>SUM(Y69,V69)</f>
        <v>305</v>
      </c>
      <c r="AA69" s="51">
        <f>SUM(Z69,W69)</f>
        <v>305</v>
      </c>
      <c r="AB69" s="66"/>
    </row>
    <row r="70" spans="2:28" ht="75" customHeight="1" thickBot="1" x14ac:dyDescent="0.3">
      <c r="B70" s="53"/>
      <c r="C70" s="128"/>
      <c r="D70" s="67" t="s">
        <v>39</v>
      </c>
      <c r="E70" s="68" t="s">
        <v>40</v>
      </c>
      <c r="F70" s="69">
        <v>1</v>
      </c>
      <c r="G70" s="70">
        <v>1</v>
      </c>
      <c r="H70" s="71">
        <v>1</v>
      </c>
      <c r="I70" s="99">
        <v>1</v>
      </c>
      <c r="J70" s="70">
        <v>1</v>
      </c>
      <c r="K70" s="70">
        <v>1</v>
      </c>
      <c r="L70" s="74">
        <v>1</v>
      </c>
      <c r="M70" s="70">
        <v>1</v>
      </c>
      <c r="N70" s="71">
        <v>1</v>
      </c>
      <c r="O70" s="74">
        <v>1</v>
      </c>
      <c r="P70" s="70">
        <v>1</v>
      </c>
      <c r="Q70" s="71">
        <v>1</v>
      </c>
      <c r="R70" s="75">
        <v>1</v>
      </c>
      <c r="S70" s="76"/>
      <c r="T70" s="77">
        <v>1</v>
      </c>
      <c r="U70" s="77">
        <v>1</v>
      </c>
      <c r="V70" s="77">
        <v>1</v>
      </c>
      <c r="W70" s="77">
        <v>1</v>
      </c>
      <c r="X70" s="78"/>
      <c r="Y70" s="79">
        <v>1</v>
      </c>
      <c r="Z70" s="79">
        <v>1</v>
      </c>
      <c r="AA70" s="80">
        <v>1</v>
      </c>
      <c r="AB70" s="66"/>
    </row>
    <row r="71" spans="2:28" ht="75" customHeight="1" thickBot="1" x14ac:dyDescent="0.3">
      <c r="B71" s="53"/>
      <c r="C71" s="128"/>
      <c r="D71" s="67"/>
      <c r="E71" s="68" t="s">
        <v>41</v>
      </c>
      <c r="F71" s="81">
        <f>F68/$F$69</f>
        <v>1</v>
      </c>
      <c r="G71" s="82">
        <f>G68/$G$69</f>
        <v>1</v>
      </c>
      <c r="H71" s="83">
        <f>H68/$H$69</f>
        <v>1</v>
      </c>
      <c r="I71" s="84">
        <f>I68/$I$69</f>
        <v>0.9642857142857143</v>
      </c>
      <c r="J71" s="82">
        <f>J68/$J$69</f>
        <v>0.96825396825396826</v>
      </c>
      <c r="K71" s="85">
        <f>K68/$K$69</f>
        <v>0.93548387096774188</v>
      </c>
      <c r="L71" s="81">
        <f>L68/$L$69</f>
        <v>1</v>
      </c>
      <c r="M71" s="82">
        <f>M68/$M$69</f>
        <v>1</v>
      </c>
      <c r="N71" s="83">
        <f>N68/$N$69</f>
        <v>1</v>
      </c>
      <c r="O71" s="81" t="e">
        <f>O68/$O$69</f>
        <v>#DIV/0!</v>
      </c>
      <c r="P71" s="82" t="e">
        <f>P68/$P$69</f>
        <v>#DIV/0!</v>
      </c>
      <c r="Q71" s="83" t="e">
        <f>Q68/$Q$69</f>
        <v>#DIV/0!</v>
      </c>
      <c r="R71" s="86">
        <f>R68/$R$69</f>
        <v>0.98360655737704916</v>
      </c>
      <c r="S71" s="87"/>
      <c r="T71" s="88">
        <f>T68/$T$69</f>
        <v>1</v>
      </c>
      <c r="U71" s="88">
        <f>U68/$U$69</f>
        <v>0.95901639344262291</v>
      </c>
      <c r="V71" s="88">
        <f>V68/$V$69</f>
        <v>1</v>
      </c>
      <c r="W71" s="88" t="e">
        <f>W68/$W$69</f>
        <v>#DIV/0!</v>
      </c>
      <c r="X71" s="50"/>
      <c r="Y71" s="89">
        <f>Y68/$Y$69</f>
        <v>0.97663551401869164</v>
      </c>
      <c r="Z71" s="89">
        <f>Z68/$Z$69</f>
        <v>0.98360655737704916</v>
      </c>
      <c r="AA71" s="90">
        <f>AA68/$AA$69</f>
        <v>0.98360655737704916</v>
      </c>
      <c r="AB71" s="66"/>
    </row>
    <row r="72" spans="2:28" ht="72.75" customHeight="1" thickBot="1" x14ac:dyDescent="0.3">
      <c r="B72" s="53"/>
      <c r="C72" s="128"/>
      <c r="D72" s="100"/>
      <c r="E72" s="101" t="s">
        <v>42</v>
      </c>
      <c r="F72" s="102">
        <f>AVERAGE(F71:H71)</f>
        <v>1</v>
      </c>
      <c r="G72" s="103"/>
      <c r="H72" s="104"/>
      <c r="I72" s="103">
        <f>AVERAGE(I71:K71)</f>
        <v>0.95600785116914144</v>
      </c>
      <c r="J72" s="103"/>
      <c r="K72" s="103"/>
      <c r="L72" s="102">
        <f>AVERAGE(L71:N71)</f>
        <v>1</v>
      </c>
      <c r="M72" s="103"/>
      <c r="N72" s="104"/>
      <c r="O72" s="102" t="e">
        <f>AVERAGE(O71:Q71)</f>
        <v>#DIV/0!</v>
      </c>
      <c r="P72" s="103"/>
      <c r="Q72" s="104"/>
      <c r="R72" s="105"/>
      <c r="S72" s="106"/>
      <c r="T72" s="107"/>
      <c r="U72" s="107"/>
      <c r="V72" s="107"/>
      <c r="W72" s="107"/>
      <c r="X72" s="108"/>
      <c r="Y72" s="109"/>
      <c r="Z72" s="109"/>
      <c r="AA72" s="110"/>
      <c r="AB72" s="95"/>
    </row>
    <row r="73" spans="2:28" ht="81.75" customHeight="1" thickBot="1" x14ac:dyDescent="0.3">
      <c r="B73" s="35">
        <v>13</v>
      </c>
      <c r="C73" s="127" t="s">
        <v>72</v>
      </c>
      <c r="D73" s="37" t="s">
        <v>36</v>
      </c>
      <c r="E73" s="38" t="s">
        <v>37</v>
      </c>
      <c r="F73" s="133">
        <v>1655</v>
      </c>
      <c r="G73" s="133">
        <v>1647</v>
      </c>
      <c r="H73" s="134">
        <v>1647</v>
      </c>
      <c r="I73" s="41">
        <v>1632</v>
      </c>
      <c r="J73" s="39">
        <v>1625</v>
      </c>
      <c r="K73" s="42">
        <v>1613</v>
      </c>
      <c r="L73" s="43">
        <v>1609</v>
      </c>
      <c r="M73" s="44">
        <v>1675</v>
      </c>
      <c r="N73" s="45">
        <v>1603</v>
      </c>
      <c r="O73" s="46"/>
      <c r="P73" s="44"/>
      <c r="Q73" s="45"/>
      <c r="R73" s="47">
        <f>SUM(F73:Q73)</f>
        <v>14706</v>
      </c>
      <c r="S73" s="48"/>
      <c r="T73" s="49">
        <f>SUM(F73:H73)</f>
        <v>4949</v>
      </c>
      <c r="U73" s="49">
        <f>SUM(I73:K73)</f>
        <v>4870</v>
      </c>
      <c r="V73" s="49">
        <f>SUM(L73:N73)</f>
        <v>4887</v>
      </c>
      <c r="W73" s="49">
        <f>SUM(O73:Q73)</f>
        <v>0</v>
      </c>
      <c r="X73" s="50"/>
      <c r="Y73" s="51">
        <f>SUM(T73:U73)</f>
        <v>9819</v>
      </c>
      <c r="Z73" s="51">
        <f>SUM(Y73,V73)</f>
        <v>14706</v>
      </c>
      <c r="AA73" s="51">
        <f>SUM(Z73,W73)</f>
        <v>14706</v>
      </c>
      <c r="AB73" s="52"/>
    </row>
    <row r="74" spans="2:28" ht="77.25" customHeight="1" x14ac:dyDescent="0.25">
      <c r="B74" s="53"/>
      <c r="C74" s="128"/>
      <c r="D74" s="55">
        <v>1</v>
      </c>
      <c r="E74" s="56" t="s">
        <v>38</v>
      </c>
      <c r="F74" s="135">
        <v>1655</v>
      </c>
      <c r="G74" s="135">
        <v>1647</v>
      </c>
      <c r="H74" s="136">
        <v>1647</v>
      </c>
      <c r="I74" s="59">
        <v>1632</v>
      </c>
      <c r="J74" s="60">
        <v>1625</v>
      </c>
      <c r="K74" s="61">
        <v>1613</v>
      </c>
      <c r="L74" s="62">
        <v>1609</v>
      </c>
      <c r="M74" s="57">
        <v>1675</v>
      </c>
      <c r="N74" s="63">
        <v>1603</v>
      </c>
      <c r="O74" s="64"/>
      <c r="P74" s="57"/>
      <c r="Q74" s="63"/>
      <c r="R74" s="47">
        <f>SUM(F74:Q74)</f>
        <v>14706</v>
      </c>
      <c r="S74" s="65"/>
      <c r="T74" s="49">
        <f>SUM(F74:H74)</f>
        <v>4949</v>
      </c>
      <c r="U74" s="49">
        <f>SUM(I74:K74)</f>
        <v>4870</v>
      </c>
      <c r="V74" s="49">
        <f>SUM(L74:N74)</f>
        <v>4887</v>
      </c>
      <c r="W74" s="49">
        <f>SUM(O74:Q74)</f>
        <v>0</v>
      </c>
      <c r="X74" s="50"/>
      <c r="Y74" s="51">
        <f>SUM(T74:U74)</f>
        <v>9819</v>
      </c>
      <c r="Z74" s="51">
        <f>SUM(Y74,V74)</f>
        <v>14706</v>
      </c>
      <c r="AA74" s="51">
        <f>SUM(Z74,W74)</f>
        <v>14706</v>
      </c>
      <c r="AB74" s="66"/>
    </row>
    <row r="75" spans="2:28" ht="68.25" customHeight="1" thickBot="1" x14ac:dyDescent="0.3">
      <c r="B75" s="53"/>
      <c r="C75" s="128"/>
      <c r="D75" s="67" t="s">
        <v>39</v>
      </c>
      <c r="E75" s="68" t="s">
        <v>40</v>
      </c>
      <c r="F75" s="69">
        <v>1</v>
      </c>
      <c r="G75" s="70">
        <v>1</v>
      </c>
      <c r="H75" s="71">
        <v>1</v>
      </c>
      <c r="I75" s="72">
        <v>1</v>
      </c>
      <c r="J75" s="73">
        <v>1</v>
      </c>
      <c r="K75" s="73">
        <v>1</v>
      </c>
      <c r="L75" s="74">
        <v>1</v>
      </c>
      <c r="M75" s="70">
        <v>1</v>
      </c>
      <c r="N75" s="71">
        <v>1</v>
      </c>
      <c r="O75" s="74">
        <v>1</v>
      </c>
      <c r="P75" s="70">
        <v>1</v>
      </c>
      <c r="Q75" s="71">
        <v>1</v>
      </c>
      <c r="R75" s="75">
        <v>1</v>
      </c>
      <c r="S75" s="76"/>
      <c r="T75" s="77">
        <v>1</v>
      </c>
      <c r="U75" s="77">
        <v>1</v>
      </c>
      <c r="V75" s="77">
        <v>1</v>
      </c>
      <c r="W75" s="77">
        <v>1</v>
      </c>
      <c r="X75" s="78"/>
      <c r="Y75" s="79">
        <v>1</v>
      </c>
      <c r="Z75" s="79">
        <v>1</v>
      </c>
      <c r="AA75" s="80">
        <v>1</v>
      </c>
      <c r="AB75" s="66"/>
    </row>
    <row r="76" spans="2:28" ht="66" customHeight="1" thickBot="1" x14ac:dyDescent="0.3">
      <c r="B76" s="53"/>
      <c r="C76" s="128"/>
      <c r="D76" s="67"/>
      <c r="E76" s="68" t="s">
        <v>41</v>
      </c>
      <c r="F76" s="81">
        <f>F73/$F$74</f>
        <v>1</v>
      </c>
      <c r="G76" s="82">
        <f>G73/$G$74</f>
        <v>1</v>
      </c>
      <c r="H76" s="83">
        <f>H73/$H$74</f>
        <v>1</v>
      </c>
      <c r="I76" s="84">
        <f>I73/$I$74</f>
        <v>1</v>
      </c>
      <c r="J76" s="82">
        <f>J73/$J$74</f>
        <v>1</v>
      </c>
      <c r="K76" s="85">
        <f>K73/$K$74</f>
        <v>1</v>
      </c>
      <c r="L76" s="81">
        <f>L73/$L$74</f>
        <v>1</v>
      </c>
      <c r="M76" s="82">
        <f>M73/$M$74</f>
        <v>1</v>
      </c>
      <c r="N76" s="83">
        <f>N73/$N$74</f>
        <v>1</v>
      </c>
      <c r="O76" s="81" t="e">
        <f>O73/$O$74</f>
        <v>#DIV/0!</v>
      </c>
      <c r="P76" s="82" t="e">
        <f>P73/$P$74</f>
        <v>#DIV/0!</v>
      </c>
      <c r="Q76" s="83" t="e">
        <f>Q73/$Q$74</f>
        <v>#DIV/0!</v>
      </c>
      <c r="R76" s="86">
        <f>R73/$R$74</f>
        <v>1</v>
      </c>
      <c r="S76" s="87"/>
      <c r="T76" s="88">
        <f>T73/$T$74</f>
        <v>1</v>
      </c>
      <c r="U76" s="88">
        <f>U73/$U$74</f>
        <v>1</v>
      </c>
      <c r="V76" s="88">
        <f>V73/$V$74</f>
        <v>1</v>
      </c>
      <c r="W76" s="88" t="e">
        <f>W73/$W$74</f>
        <v>#DIV/0!</v>
      </c>
      <c r="X76" s="50"/>
      <c r="Y76" s="89">
        <f>Y73/$Y$74</f>
        <v>1</v>
      </c>
      <c r="Z76" s="89">
        <f>Z73/$Z$74</f>
        <v>1</v>
      </c>
      <c r="AA76" s="90">
        <f>AA73/$AA$74</f>
        <v>1</v>
      </c>
      <c r="AB76" s="66"/>
    </row>
    <row r="77" spans="2:28" ht="72" customHeight="1" thickBot="1" x14ac:dyDescent="0.3">
      <c r="B77" s="53"/>
      <c r="C77" s="128"/>
      <c r="D77" s="67"/>
      <c r="E77" s="68" t="s">
        <v>42</v>
      </c>
      <c r="F77" s="92">
        <f>AVERAGE(F76:H76)</f>
        <v>1</v>
      </c>
      <c r="G77" s="93"/>
      <c r="H77" s="94"/>
      <c r="I77" s="93">
        <f>AVERAGE(I76:K76)</f>
        <v>1</v>
      </c>
      <c r="J77" s="93"/>
      <c r="K77" s="93"/>
      <c r="L77" s="92">
        <f>AVERAGE(L76:N76)</f>
        <v>1</v>
      </c>
      <c r="M77" s="93"/>
      <c r="N77" s="94"/>
      <c r="O77" s="92" t="e">
        <f>AVERAGE(O76:Q76)</f>
        <v>#DIV/0!</v>
      </c>
      <c r="P77" s="93"/>
      <c r="Q77" s="94"/>
      <c r="R77" s="86"/>
      <c r="S77" s="87"/>
      <c r="T77" s="88"/>
      <c r="U77" s="88"/>
      <c r="V77" s="88"/>
      <c r="W77" s="88"/>
      <c r="X77" s="50"/>
      <c r="Y77" s="89"/>
      <c r="Z77" s="89"/>
      <c r="AA77" s="90"/>
      <c r="AB77" s="95"/>
    </row>
    <row r="78" spans="2:28" ht="77.25" customHeight="1" thickBot="1" x14ac:dyDescent="0.3">
      <c r="B78" s="35">
        <v>14</v>
      </c>
      <c r="C78" s="124" t="s">
        <v>73</v>
      </c>
      <c r="D78" s="37" t="s">
        <v>36</v>
      </c>
      <c r="E78" s="38" t="s">
        <v>37</v>
      </c>
      <c r="F78" s="96">
        <v>3</v>
      </c>
      <c r="G78" s="39">
        <v>4</v>
      </c>
      <c r="H78" s="97">
        <v>3</v>
      </c>
      <c r="I78" s="98">
        <v>3</v>
      </c>
      <c r="J78" s="39">
        <v>0</v>
      </c>
      <c r="K78" s="40">
        <v>2</v>
      </c>
      <c r="L78" s="96">
        <v>2</v>
      </c>
      <c r="M78" s="39">
        <v>5</v>
      </c>
      <c r="N78" s="97">
        <v>4</v>
      </c>
      <c r="O78" s="96"/>
      <c r="P78" s="39"/>
      <c r="Q78" s="97"/>
      <c r="R78" s="47">
        <f>SUM(F78:Q78)</f>
        <v>26</v>
      </c>
      <c r="S78" s="48"/>
      <c r="T78" s="51">
        <f>SUM(F78:H78)</f>
        <v>10</v>
      </c>
      <c r="U78" s="51">
        <f>SUM(I78:K78)</f>
        <v>5</v>
      </c>
      <c r="V78" s="51">
        <f>SUM(L78:N78)</f>
        <v>11</v>
      </c>
      <c r="W78" s="51">
        <f>SUM(O78:Q78)</f>
        <v>0</v>
      </c>
      <c r="X78" s="50"/>
      <c r="Y78" s="51">
        <f>SUM(T78:U78)</f>
        <v>15</v>
      </c>
      <c r="Z78" s="51">
        <f>SUM(Y78,V78)</f>
        <v>26</v>
      </c>
      <c r="AA78" s="51">
        <f>SUM(Z78,W78)</f>
        <v>26</v>
      </c>
      <c r="AB78" s="52"/>
    </row>
    <row r="79" spans="2:28" ht="71.25" customHeight="1" x14ac:dyDescent="0.25">
      <c r="B79" s="53"/>
      <c r="C79" s="125"/>
      <c r="D79" s="55">
        <v>1</v>
      </c>
      <c r="E79" s="56" t="s">
        <v>38</v>
      </c>
      <c r="F79" s="64">
        <v>3</v>
      </c>
      <c r="G79" s="57">
        <v>4</v>
      </c>
      <c r="H79" s="63">
        <v>3</v>
      </c>
      <c r="I79" s="62">
        <v>3</v>
      </c>
      <c r="J79" s="57">
        <v>0</v>
      </c>
      <c r="K79" s="58">
        <v>2</v>
      </c>
      <c r="L79" s="64">
        <v>2</v>
      </c>
      <c r="M79" s="57">
        <v>5</v>
      </c>
      <c r="N79" s="63">
        <v>4</v>
      </c>
      <c r="O79" s="64"/>
      <c r="P79" s="57"/>
      <c r="Q79" s="63"/>
      <c r="R79" s="47">
        <f>SUM(F79:Q79)</f>
        <v>26</v>
      </c>
      <c r="S79" s="65"/>
      <c r="T79" s="51">
        <f>SUM(F79:H79)</f>
        <v>10</v>
      </c>
      <c r="U79" s="51">
        <f>SUM(I79:K79)</f>
        <v>5</v>
      </c>
      <c r="V79" s="51">
        <f>SUM(L79:N79)</f>
        <v>11</v>
      </c>
      <c r="W79" s="51">
        <f>SUM(O79:Q79)</f>
        <v>0</v>
      </c>
      <c r="X79" s="50"/>
      <c r="Y79" s="51">
        <f>SUM(T79:U79)</f>
        <v>15</v>
      </c>
      <c r="Z79" s="51">
        <f>SUM(Y79,V79)</f>
        <v>26</v>
      </c>
      <c r="AA79" s="51">
        <f>SUM(Z79,W79)</f>
        <v>26</v>
      </c>
      <c r="AB79" s="66"/>
    </row>
    <row r="80" spans="2:28" ht="52.5" customHeight="1" thickBot="1" x14ac:dyDescent="0.3">
      <c r="B80" s="53"/>
      <c r="C80" s="125"/>
      <c r="D80" s="67" t="s">
        <v>39</v>
      </c>
      <c r="E80" s="68" t="s">
        <v>40</v>
      </c>
      <c r="F80" s="69">
        <v>1</v>
      </c>
      <c r="G80" s="70">
        <v>1</v>
      </c>
      <c r="H80" s="71">
        <v>1</v>
      </c>
      <c r="I80" s="99">
        <v>1</v>
      </c>
      <c r="J80" s="70">
        <v>1</v>
      </c>
      <c r="K80" s="70">
        <v>1</v>
      </c>
      <c r="L80" s="74">
        <v>1</v>
      </c>
      <c r="M80" s="70">
        <v>1</v>
      </c>
      <c r="N80" s="71">
        <v>1</v>
      </c>
      <c r="O80" s="74">
        <v>1</v>
      </c>
      <c r="P80" s="70">
        <v>1</v>
      </c>
      <c r="Q80" s="71">
        <v>1</v>
      </c>
      <c r="R80" s="75">
        <v>1</v>
      </c>
      <c r="S80" s="76"/>
      <c r="T80" s="77">
        <v>1</v>
      </c>
      <c r="U80" s="77">
        <v>1</v>
      </c>
      <c r="V80" s="77">
        <v>1</v>
      </c>
      <c r="W80" s="77">
        <v>1</v>
      </c>
      <c r="X80" s="78"/>
      <c r="Y80" s="79">
        <v>1</v>
      </c>
      <c r="Z80" s="79">
        <v>1</v>
      </c>
      <c r="AA80" s="80">
        <v>1</v>
      </c>
      <c r="AB80" s="66"/>
    </row>
    <row r="81" spans="2:28" ht="50.25" customHeight="1" thickBot="1" x14ac:dyDescent="0.3">
      <c r="B81" s="53"/>
      <c r="C81" s="125"/>
      <c r="D81" s="67"/>
      <c r="E81" s="68" t="s">
        <v>41</v>
      </c>
      <c r="F81" s="81">
        <f>F78/$F$79</f>
        <v>1</v>
      </c>
      <c r="G81" s="82">
        <f>G78/$G$79</f>
        <v>1</v>
      </c>
      <c r="H81" s="83">
        <f>H78/$H$79</f>
        <v>1</v>
      </c>
      <c r="I81" s="84">
        <f>I78/$I$79</f>
        <v>1</v>
      </c>
      <c r="J81" s="82" t="e">
        <f>J78/$J$79</f>
        <v>#DIV/0!</v>
      </c>
      <c r="K81" s="85">
        <f>K78/$K$79</f>
        <v>1</v>
      </c>
      <c r="L81" s="81">
        <f>L78/$L$79</f>
        <v>1</v>
      </c>
      <c r="M81" s="82">
        <f>M78/$M$79</f>
        <v>1</v>
      </c>
      <c r="N81" s="83">
        <f>N78/$N$79</f>
        <v>1</v>
      </c>
      <c r="O81" s="81" t="e">
        <f>O78/$O$79</f>
        <v>#DIV/0!</v>
      </c>
      <c r="P81" s="82" t="e">
        <f>P78/$P$79</f>
        <v>#DIV/0!</v>
      </c>
      <c r="Q81" s="83" t="e">
        <f>Q78/$Q$79</f>
        <v>#DIV/0!</v>
      </c>
      <c r="R81" s="86">
        <f>R78/$R$79</f>
        <v>1</v>
      </c>
      <c r="S81" s="87"/>
      <c r="T81" s="88">
        <f>T78/$T$79</f>
        <v>1</v>
      </c>
      <c r="U81" s="88">
        <f>U78/$U$79</f>
        <v>1</v>
      </c>
      <c r="V81" s="88">
        <f>V78/$V$79</f>
        <v>1</v>
      </c>
      <c r="W81" s="88" t="e">
        <f>W78/$W$79</f>
        <v>#DIV/0!</v>
      </c>
      <c r="X81" s="50"/>
      <c r="Y81" s="89">
        <f>Y78/$Y$79</f>
        <v>1</v>
      </c>
      <c r="Z81" s="89">
        <f>Z78/$Z$79</f>
        <v>1</v>
      </c>
      <c r="AA81" s="90">
        <f>AA78/$AA$79</f>
        <v>1</v>
      </c>
      <c r="AB81" s="66"/>
    </row>
    <row r="82" spans="2:28" ht="49.5" customHeight="1" thickBot="1" x14ac:dyDescent="0.3">
      <c r="B82" s="116"/>
      <c r="C82" s="129"/>
      <c r="D82" s="100"/>
      <c r="E82" s="101" t="s">
        <v>42</v>
      </c>
      <c r="F82" s="102">
        <f>AVERAGE(F81:H81)</f>
        <v>1</v>
      </c>
      <c r="G82" s="103"/>
      <c r="H82" s="104"/>
      <c r="I82" s="103" t="e">
        <f>AVERAGE(I81:K81)</f>
        <v>#DIV/0!</v>
      </c>
      <c r="J82" s="103"/>
      <c r="K82" s="103"/>
      <c r="L82" s="102">
        <f>AVERAGE(L81:N81)</f>
        <v>1</v>
      </c>
      <c r="M82" s="103"/>
      <c r="N82" s="104"/>
      <c r="O82" s="102" t="e">
        <f>AVERAGE(O81:Q81)</f>
        <v>#DIV/0!</v>
      </c>
      <c r="P82" s="103"/>
      <c r="Q82" s="104"/>
      <c r="R82" s="105"/>
      <c r="S82" s="106"/>
      <c r="T82" s="107"/>
      <c r="U82" s="107"/>
      <c r="V82" s="107"/>
      <c r="W82" s="107"/>
      <c r="X82" s="108"/>
      <c r="Y82" s="109"/>
      <c r="Z82" s="109"/>
      <c r="AA82" s="110"/>
      <c r="AB82" s="95"/>
    </row>
    <row r="83" spans="2:28" ht="72" customHeight="1" thickBot="1" x14ac:dyDescent="0.3">
      <c r="B83" s="35">
        <v>15</v>
      </c>
      <c r="C83" s="124" t="s">
        <v>74</v>
      </c>
      <c r="D83" s="37" t="s">
        <v>36</v>
      </c>
      <c r="E83" s="38" t="s">
        <v>37</v>
      </c>
      <c r="F83" s="39">
        <v>0</v>
      </c>
      <c r="G83" s="39">
        <v>0</v>
      </c>
      <c r="H83" s="40">
        <v>1</v>
      </c>
      <c r="I83" s="41">
        <v>0</v>
      </c>
      <c r="J83" s="39">
        <v>0</v>
      </c>
      <c r="K83" s="42">
        <v>1</v>
      </c>
      <c r="L83" s="43">
        <v>0</v>
      </c>
      <c r="M83" s="44">
        <v>0</v>
      </c>
      <c r="N83" s="45">
        <v>1</v>
      </c>
      <c r="O83" s="46"/>
      <c r="P83" s="44"/>
      <c r="Q83" s="45"/>
      <c r="R83" s="47">
        <f>SUM(F83:Q83)</f>
        <v>3</v>
      </c>
      <c r="S83" s="48"/>
      <c r="T83" s="49">
        <f>SUM(F83:H83)</f>
        <v>1</v>
      </c>
      <c r="U83" s="49">
        <f>SUM(I83:K83)</f>
        <v>1</v>
      </c>
      <c r="V83" s="49">
        <f>SUM(L83:N83)</f>
        <v>1</v>
      </c>
      <c r="W83" s="49">
        <f>SUM(O83:Q83)</f>
        <v>0</v>
      </c>
      <c r="X83" s="50"/>
      <c r="Y83" s="51">
        <f>SUM(T83:U83)</f>
        <v>2</v>
      </c>
      <c r="Z83" s="51">
        <f>SUM(Y83,V83)</f>
        <v>3</v>
      </c>
      <c r="AA83" s="51">
        <f>SUM(Z83,W83)</f>
        <v>3</v>
      </c>
      <c r="AB83" s="52"/>
    </row>
    <row r="84" spans="2:28" ht="63" customHeight="1" x14ac:dyDescent="0.25">
      <c r="B84" s="53"/>
      <c r="C84" s="125"/>
      <c r="D84" s="55">
        <v>1</v>
      </c>
      <c r="E84" s="56" t="s">
        <v>38</v>
      </c>
      <c r="F84" s="57">
        <v>0</v>
      </c>
      <c r="G84" s="57">
        <v>0</v>
      </c>
      <c r="H84" s="58">
        <v>1</v>
      </c>
      <c r="I84" s="59">
        <v>0</v>
      </c>
      <c r="J84" s="60">
        <v>0</v>
      </c>
      <c r="K84" s="61">
        <v>1</v>
      </c>
      <c r="L84" s="62">
        <v>0</v>
      </c>
      <c r="M84" s="57">
        <v>0</v>
      </c>
      <c r="N84" s="63">
        <v>1</v>
      </c>
      <c r="O84" s="64"/>
      <c r="P84" s="57"/>
      <c r="Q84" s="63"/>
      <c r="R84" s="47">
        <f>SUM(F84:Q84)</f>
        <v>3</v>
      </c>
      <c r="S84" s="65"/>
      <c r="T84" s="49">
        <f>SUM(F84:H84)</f>
        <v>1</v>
      </c>
      <c r="U84" s="49">
        <f>SUM(I84:K84)</f>
        <v>1</v>
      </c>
      <c r="V84" s="49">
        <f>SUM(L84:N84)</f>
        <v>1</v>
      </c>
      <c r="W84" s="49">
        <f>SUM(O84:Q84)</f>
        <v>0</v>
      </c>
      <c r="X84" s="50"/>
      <c r="Y84" s="51">
        <f>SUM(T84:U84)</f>
        <v>2</v>
      </c>
      <c r="Z84" s="51">
        <f>SUM(Y84,V84)</f>
        <v>3</v>
      </c>
      <c r="AA84" s="51">
        <f>SUM(Z84,W84)</f>
        <v>3</v>
      </c>
      <c r="AB84" s="66"/>
    </row>
    <row r="85" spans="2:28" ht="54" customHeight="1" thickBot="1" x14ac:dyDescent="0.3">
      <c r="B85" s="53"/>
      <c r="C85" s="125"/>
      <c r="D85" s="67" t="s">
        <v>39</v>
      </c>
      <c r="E85" s="68" t="s">
        <v>40</v>
      </c>
      <c r="F85" s="69">
        <v>1</v>
      </c>
      <c r="G85" s="70">
        <v>1</v>
      </c>
      <c r="H85" s="71">
        <v>1</v>
      </c>
      <c r="I85" s="72">
        <v>1</v>
      </c>
      <c r="J85" s="73">
        <v>1</v>
      </c>
      <c r="K85" s="73">
        <v>1</v>
      </c>
      <c r="L85" s="74">
        <v>1</v>
      </c>
      <c r="M85" s="70">
        <v>1</v>
      </c>
      <c r="N85" s="71">
        <v>1</v>
      </c>
      <c r="O85" s="74">
        <v>1</v>
      </c>
      <c r="P85" s="70">
        <v>1</v>
      </c>
      <c r="Q85" s="71">
        <v>1</v>
      </c>
      <c r="R85" s="75">
        <v>1</v>
      </c>
      <c r="S85" s="76"/>
      <c r="T85" s="77">
        <v>1</v>
      </c>
      <c r="U85" s="77">
        <v>1</v>
      </c>
      <c r="V85" s="77">
        <v>1</v>
      </c>
      <c r="W85" s="77">
        <v>1</v>
      </c>
      <c r="X85" s="78"/>
      <c r="Y85" s="79">
        <v>1</v>
      </c>
      <c r="Z85" s="79">
        <v>1</v>
      </c>
      <c r="AA85" s="80">
        <v>1</v>
      </c>
      <c r="AB85" s="66"/>
    </row>
    <row r="86" spans="2:28" ht="52.5" customHeight="1" thickBot="1" x14ac:dyDescent="0.3">
      <c r="B86" s="53"/>
      <c r="C86" s="125"/>
      <c r="D86" s="67"/>
      <c r="E86" s="68" t="s">
        <v>41</v>
      </c>
      <c r="F86" s="81" t="e">
        <f>F83/$F$84</f>
        <v>#DIV/0!</v>
      </c>
      <c r="G86" s="82" t="e">
        <f>G83/$G$84</f>
        <v>#DIV/0!</v>
      </c>
      <c r="H86" s="83">
        <f>H83/$H$84</f>
        <v>1</v>
      </c>
      <c r="I86" s="84" t="e">
        <f>I83/$I$84</f>
        <v>#DIV/0!</v>
      </c>
      <c r="J86" s="82" t="e">
        <f>J83/$J$84</f>
        <v>#DIV/0!</v>
      </c>
      <c r="K86" s="85">
        <f>K83/$K$84</f>
        <v>1</v>
      </c>
      <c r="L86" s="81" t="e">
        <f>L83/$L$84</f>
        <v>#DIV/0!</v>
      </c>
      <c r="M86" s="82" t="e">
        <f>M83/$M$84</f>
        <v>#DIV/0!</v>
      </c>
      <c r="N86" s="83">
        <f>N83/$N$84</f>
        <v>1</v>
      </c>
      <c r="O86" s="81" t="e">
        <f>O83/$O$84</f>
        <v>#DIV/0!</v>
      </c>
      <c r="P86" s="82" t="e">
        <f>P83/$P$84</f>
        <v>#DIV/0!</v>
      </c>
      <c r="Q86" s="83" t="e">
        <f>Q83/$Q$84</f>
        <v>#DIV/0!</v>
      </c>
      <c r="R86" s="86">
        <f>R83/$R$84</f>
        <v>1</v>
      </c>
      <c r="S86" s="87"/>
      <c r="T86" s="88">
        <f>T83/$T$84</f>
        <v>1</v>
      </c>
      <c r="U86" s="88">
        <f>U83/$U$84</f>
        <v>1</v>
      </c>
      <c r="V86" s="88">
        <f>V83/$V$84</f>
        <v>1</v>
      </c>
      <c r="W86" s="88" t="e">
        <f>W83/$W$84</f>
        <v>#DIV/0!</v>
      </c>
      <c r="X86" s="50"/>
      <c r="Y86" s="89">
        <f>Y83/$Y$84</f>
        <v>1</v>
      </c>
      <c r="Z86" s="89">
        <f>Z83/$Z$84</f>
        <v>1</v>
      </c>
      <c r="AA86" s="90">
        <f>AA83/$AA$84</f>
        <v>1</v>
      </c>
      <c r="AB86" s="66"/>
    </row>
    <row r="87" spans="2:28" ht="57" customHeight="1" thickBot="1" x14ac:dyDescent="0.3">
      <c r="B87" s="53"/>
      <c r="C87" s="126"/>
      <c r="D87" s="67"/>
      <c r="E87" s="68" t="s">
        <v>42</v>
      </c>
      <c r="F87" s="92" t="e">
        <f>AVERAGE(F86:H86)</f>
        <v>#DIV/0!</v>
      </c>
      <c r="G87" s="93"/>
      <c r="H87" s="94"/>
      <c r="I87" s="93" t="e">
        <f>AVERAGE(I86:K86)</f>
        <v>#DIV/0!</v>
      </c>
      <c r="J87" s="93"/>
      <c r="K87" s="93"/>
      <c r="L87" s="92" t="e">
        <f>AVERAGE(L86:N86)</f>
        <v>#DIV/0!</v>
      </c>
      <c r="M87" s="93"/>
      <c r="N87" s="94"/>
      <c r="O87" s="92" t="e">
        <f>AVERAGE(O86:Q86)</f>
        <v>#DIV/0!</v>
      </c>
      <c r="P87" s="93"/>
      <c r="Q87" s="94"/>
      <c r="R87" s="86"/>
      <c r="S87" s="87"/>
      <c r="T87" s="88"/>
      <c r="U87" s="88"/>
      <c r="V87" s="88"/>
      <c r="W87" s="88"/>
      <c r="X87" s="50"/>
      <c r="Y87" s="89"/>
      <c r="Z87" s="89"/>
      <c r="AA87" s="90"/>
      <c r="AB87" s="95"/>
    </row>
    <row r="88" spans="2:28" ht="69.75" customHeight="1" thickBot="1" x14ac:dyDescent="0.3">
      <c r="B88" s="35">
        <v>16</v>
      </c>
      <c r="C88" s="124" t="s">
        <v>75</v>
      </c>
      <c r="D88" s="37" t="s">
        <v>36</v>
      </c>
      <c r="E88" s="38" t="s">
        <v>37</v>
      </c>
      <c r="F88" s="96">
        <v>10440</v>
      </c>
      <c r="G88" s="39">
        <v>10341</v>
      </c>
      <c r="H88" s="97">
        <v>8922</v>
      </c>
      <c r="I88" s="98">
        <v>13277</v>
      </c>
      <c r="J88" s="39">
        <v>17357</v>
      </c>
      <c r="K88" s="40">
        <v>13042</v>
      </c>
      <c r="L88" s="96">
        <v>6356</v>
      </c>
      <c r="M88" s="39">
        <v>2080</v>
      </c>
      <c r="N88" s="97">
        <v>11660</v>
      </c>
      <c r="O88" s="96"/>
      <c r="P88" s="39"/>
      <c r="Q88" s="97"/>
      <c r="R88" s="47">
        <f>SUM(F88:Q88)</f>
        <v>93475</v>
      </c>
      <c r="S88" s="48"/>
      <c r="T88" s="51">
        <f>SUM(F88:H88)</f>
        <v>29703</v>
      </c>
      <c r="U88" s="51">
        <f>SUM(I88:K88)</f>
        <v>43676</v>
      </c>
      <c r="V88" s="51">
        <f>SUM(L88:N88)</f>
        <v>20096</v>
      </c>
      <c r="W88" s="51">
        <f>SUM(O88:Q88)</f>
        <v>0</v>
      </c>
      <c r="X88" s="50"/>
      <c r="Y88" s="51">
        <f>SUM(T88:U88)</f>
        <v>73379</v>
      </c>
      <c r="Z88" s="51">
        <f>SUM(Y88,V88)</f>
        <v>93475</v>
      </c>
      <c r="AA88" s="51">
        <f>SUM(Z88,W88)</f>
        <v>93475</v>
      </c>
      <c r="AB88" s="52"/>
    </row>
    <row r="89" spans="2:28" ht="67.5" customHeight="1" x14ac:dyDescent="0.25">
      <c r="B89" s="53"/>
      <c r="C89" s="125"/>
      <c r="D89" s="55">
        <v>1</v>
      </c>
      <c r="E89" s="56" t="s">
        <v>38</v>
      </c>
      <c r="F89" s="64">
        <v>10440</v>
      </c>
      <c r="G89" s="57">
        <v>10341</v>
      </c>
      <c r="H89" s="63">
        <v>8922</v>
      </c>
      <c r="I89" s="62">
        <v>13277</v>
      </c>
      <c r="J89" s="57">
        <v>17357</v>
      </c>
      <c r="K89" s="58">
        <v>13042</v>
      </c>
      <c r="L89" s="64">
        <v>6356</v>
      </c>
      <c r="M89" s="57">
        <v>2080</v>
      </c>
      <c r="N89" s="63">
        <v>11660</v>
      </c>
      <c r="O89" s="64"/>
      <c r="P89" s="57"/>
      <c r="Q89" s="63"/>
      <c r="R89" s="47">
        <f>SUM(F89:Q89)</f>
        <v>93475</v>
      </c>
      <c r="S89" s="65"/>
      <c r="T89" s="51">
        <f>SUM(F89:H89)</f>
        <v>29703</v>
      </c>
      <c r="U89" s="51">
        <f>SUM(I89:K89)</f>
        <v>43676</v>
      </c>
      <c r="V89" s="51">
        <f>SUM(L89:N89)</f>
        <v>20096</v>
      </c>
      <c r="W89" s="51">
        <f>SUM(O89:Q89)</f>
        <v>0</v>
      </c>
      <c r="X89" s="50"/>
      <c r="Y89" s="51">
        <f>SUM(T89:U89)</f>
        <v>73379</v>
      </c>
      <c r="Z89" s="51">
        <f>SUM(Y89,V89)</f>
        <v>93475</v>
      </c>
      <c r="AA89" s="51">
        <f>SUM(Z89,W89)</f>
        <v>93475</v>
      </c>
      <c r="AB89" s="66"/>
    </row>
    <row r="90" spans="2:28" ht="51.75" customHeight="1" thickBot="1" x14ac:dyDescent="0.3">
      <c r="B90" s="53"/>
      <c r="C90" s="125"/>
      <c r="D90" s="67" t="s">
        <v>39</v>
      </c>
      <c r="E90" s="68" t="s">
        <v>40</v>
      </c>
      <c r="F90" s="69">
        <v>1</v>
      </c>
      <c r="G90" s="70">
        <v>1</v>
      </c>
      <c r="H90" s="71">
        <v>1</v>
      </c>
      <c r="I90" s="99">
        <v>1</v>
      </c>
      <c r="J90" s="70">
        <v>1</v>
      </c>
      <c r="K90" s="70">
        <v>1</v>
      </c>
      <c r="L90" s="74">
        <v>1</v>
      </c>
      <c r="M90" s="70">
        <v>1</v>
      </c>
      <c r="N90" s="71">
        <v>1</v>
      </c>
      <c r="O90" s="74">
        <v>1</v>
      </c>
      <c r="P90" s="70">
        <v>1</v>
      </c>
      <c r="Q90" s="71">
        <v>1</v>
      </c>
      <c r="R90" s="75">
        <v>1</v>
      </c>
      <c r="S90" s="76"/>
      <c r="T90" s="77">
        <v>1</v>
      </c>
      <c r="U90" s="77">
        <v>1</v>
      </c>
      <c r="V90" s="77">
        <v>1</v>
      </c>
      <c r="W90" s="77">
        <v>1</v>
      </c>
      <c r="X90" s="78"/>
      <c r="Y90" s="79">
        <v>1</v>
      </c>
      <c r="Z90" s="79">
        <v>1</v>
      </c>
      <c r="AA90" s="80">
        <v>1</v>
      </c>
      <c r="AB90" s="66"/>
    </row>
    <row r="91" spans="2:28" ht="46.5" customHeight="1" thickBot="1" x14ac:dyDescent="0.3">
      <c r="B91" s="53"/>
      <c r="C91" s="125"/>
      <c r="D91" s="67"/>
      <c r="E91" s="68" t="s">
        <v>41</v>
      </c>
      <c r="F91" s="81">
        <f>F88/$F$89</f>
        <v>1</v>
      </c>
      <c r="G91" s="82">
        <f>G88/$G$89</f>
        <v>1</v>
      </c>
      <c r="H91" s="83">
        <f>H88/$H$89</f>
        <v>1</v>
      </c>
      <c r="I91" s="84">
        <f>I88/$I$89</f>
        <v>1</v>
      </c>
      <c r="J91" s="82">
        <f>J88/$J$89</f>
        <v>1</v>
      </c>
      <c r="K91" s="85">
        <f>K88/$K$89</f>
        <v>1</v>
      </c>
      <c r="L91" s="81">
        <f>L88/$L$89</f>
        <v>1</v>
      </c>
      <c r="M91" s="82">
        <f>M88/$M$89</f>
        <v>1</v>
      </c>
      <c r="N91" s="83">
        <f>N88/$N$89</f>
        <v>1</v>
      </c>
      <c r="O91" s="81" t="e">
        <f>O88/$O$89</f>
        <v>#DIV/0!</v>
      </c>
      <c r="P91" s="82" t="e">
        <f>P88/$P$89</f>
        <v>#DIV/0!</v>
      </c>
      <c r="Q91" s="83" t="e">
        <f>Q88/$Q$89</f>
        <v>#DIV/0!</v>
      </c>
      <c r="R91" s="86">
        <f>R88/$R$89</f>
        <v>1</v>
      </c>
      <c r="S91" s="87"/>
      <c r="T91" s="88">
        <f>T88/$T$89</f>
        <v>1</v>
      </c>
      <c r="U91" s="88">
        <f>U88/$U$89</f>
        <v>1</v>
      </c>
      <c r="V91" s="88">
        <f>V88/$V$89</f>
        <v>1</v>
      </c>
      <c r="W91" s="88" t="e">
        <f>W88/$W$89</f>
        <v>#DIV/0!</v>
      </c>
      <c r="X91" s="50"/>
      <c r="Y91" s="89">
        <f>Y88/$Y$89</f>
        <v>1</v>
      </c>
      <c r="Z91" s="89">
        <f>Z88/$Z$89</f>
        <v>1</v>
      </c>
      <c r="AA91" s="90">
        <f>AA88/$AA$89</f>
        <v>1</v>
      </c>
      <c r="AB91" s="66"/>
    </row>
    <row r="92" spans="2:28" ht="59.25" customHeight="1" thickBot="1" x14ac:dyDescent="0.3">
      <c r="B92" s="53"/>
      <c r="C92" s="129"/>
      <c r="D92" s="100"/>
      <c r="E92" s="101" t="s">
        <v>42</v>
      </c>
      <c r="F92" s="102">
        <f>AVERAGE(F91:H91)</f>
        <v>1</v>
      </c>
      <c r="G92" s="103"/>
      <c r="H92" s="104"/>
      <c r="I92" s="103">
        <f>AVERAGE(I91:K91)</f>
        <v>1</v>
      </c>
      <c r="J92" s="103"/>
      <c r="K92" s="103"/>
      <c r="L92" s="102">
        <f>AVERAGE(L91:N91)</f>
        <v>1</v>
      </c>
      <c r="M92" s="103"/>
      <c r="N92" s="104"/>
      <c r="O92" s="102" t="e">
        <f>AVERAGE(O91:Q91)</f>
        <v>#DIV/0!</v>
      </c>
      <c r="P92" s="103"/>
      <c r="Q92" s="104"/>
      <c r="R92" s="105"/>
      <c r="S92" s="106"/>
      <c r="T92" s="107"/>
      <c r="U92" s="107"/>
      <c r="V92" s="107"/>
      <c r="W92" s="107"/>
      <c r="X92" s="108"/>
      <c r="Y92" s="109"/>
      <c r="Z92" s="109"/>
      <c r="AA92" s="110"/>
      <c r="AB92" s="95"/>
    </row>
    <row r="93" spans="2:28" ht="74.25" customHeight="1" thickBot="1" x14ac:dyDescent="0.3">
      <c r="B93" s="35">
        <v>17</v>
      </c>
      <c r="C93" s="124" t="s">
        <v>76</v>
      </c>
      <c r="D93" s="37" t="s">
        <v>36</v>
      </c>
      <c r="E93" s="38" t="s">
        <v>37</v>
      </c>
      <c r="F93" s="96">
        <v>324054</v>
      </c>
      <c r="G93" s="39">
        <v>0</v>
      </c>
      <c r="H93" s="97">
        <v>629046</v>
      </c>
      <c r="I93" s="98">
        <v>686232</v>
      </c>
      <c r="J93" s="39">
        <v>0</v>
      </c>
      <c r="K93" s="40">
        <v>405300</v>
      </c>
      <c r="L93" s="96">
        <v>166560</v>
      </c>
      <c r="M93" s="39">
        <v>0</v>
      </c>
      <c r="N93" s="97">
        <v>457488</v>
      </c>
      <c r="O93" s="96"/>
      <c r="P93" s="39"/>
      <c r="Q93" s="97"/>
      <c r="R93" s="47">
        <f>SUM(F93:Q93)</f>
        <v>2668680</v>
      </c>
      <c r="S93" s="48"/>
      <c r="T93" s="51">
        <f>SUM(F93:H93)</f>
        <v>953100</v>
      </c>
      <c r="U93" s="51">
        <f>SUM(I93:K93)</f>
        <v>1091532</v>
      </c>
      <c r="V93" s="51">
        <f>SUM(L93:N93)</f>
        <v>624048</v>
      </c>
      <c r="W93" s="51">
        <f>SUM(O93:Q93)</f>
        <v>0</v>
      </c>
      <c r="X93" s="50"/>
      <c r="Y93" s="51">
        <f>SUM(T93:U93)</f>
        <v>2044632</v>
      </c>
      <c r="Z93" s="51">
        <f>SUM(Y93,V93)</f>
        <v>2668680</v>
      </c>
      <c r="AA93" s="51">
        <f>SUM(Z93,W93)</f>
        <v>2668680</v>
      </c>
      <c r="AB93" s="52"/>
    </row>
    <row r="94" spans="2:28" ht="69.75" customHeight="1" x14ac:dyDescent="0.25">
      <c r="B94" s="53"/>
      <c r="C94" s="125"/>
      <c r="D94" s="55">
        <v>1</v>
      </c>
      <c r="E94" s="56" t="s">
        <v>38</v>
      </c>
      <c r="F94" s="64">
        <v>324054</v>
      </c>
      <c r="G94" s="57">
        <v>0</v>
      </c>
      <c r="H94" s="63">
        <v>629046</v>
      </c>
      <c r="I94" s="62">
        <v>686232</v>
      </c>
      <c r="J94" s="57">
        <v>0</v>
      </c>
      <c r="K94" s="58">
        <v>405300</v>
      </c>
      <c r="L94" s="64">
        <v>166560</v>
      </c>
      <c r="M94" s="57">
        <v>0</v>
      </c>
      <c r="N94" s="63">
        <v>457488</v>
      </c>
      <c r="O94" s="64"/>
      <c r="P94" s="57"/>
      <c r="Q94" s="63"/>
      <c r="R94" s="47">
        <f>SUM(F94:Q94)</f>
        <v>2668680</v>
      </c>
      <c r="S94" s="65"/>
      <c r="T94" s="51">
        <f>SUM(F94:H94)</f>
        <v>953100</v>
      </c>
      <c r="U94" s="51">
        <f>SUM(I94:K94)</f>
        <v>1091532</v>
      </c>
      <c r="V94" s="51">
        <f>SUM(L94:N94)</f>
        <v>624048</v>
      </c>
      <c r="W94" s="51">
        <f>SUM(O94:Q94)</f>
        <v>0</v>
      </c>
      <c r="X94" s="50"/>
      <c r="Y94" s="51">
        <f>SUM(T94:U94)</f>
        <v>2044632</v>
      </c>
      <c r="Z94" s="51">
        <f>SUM(Y94,V94)</f>
        <v>2668680</v>
      </c>
      <c r="AA94" s="51">
        <f>SUM(Z94,W94)</f>
        <v>2668680</v>
      </c>
      <c r="AB94" s="66"/>
    </row>
    <row r="95" spans="2:28" ht="60" customHeight="1" thickBot="1" x14ac:dyDescent="0.3">
      <c r="B95" s="53"/>
      <c r="C95" s="125"/>
      <c r="D95" s="67" t="s">
        <v>39</v>
      </c>
      <c r="E95" s="68" t="s">
        <v>40</v>
      </c>
      <c r="F95" s="69">
        <v>1</v>
      </c>
      <c r="G95" s="70">
        <v>1</v>
      </c>
      <c r="H95" s="71">
        <v>1</v>
      </c>
      <c r="I95" s="99">
        <v>1</v>
      </c>
      <c r="J95" s="70">
        <v>1</v>
      </c>
      <c r="K95" s="70">
        <v>1</v>
      </c>
      <c r="L95" s="74">
        <v>1</v>
      </c>
      <c r="M95" s="70">
        <v>1</v>
      </c>
      <c r="N95" s="71">
        <v>1</v>
      </c>
      <c r="O95" s="74">
        <v>1</v>
      </c>
      <c r="P95" s="70">
        <v>1</v>
      </c>
      <c r="Q95" s="71">
        <v>1</v>
      </c>
      <c r="R95" s="75">
        <v>1</v>
      </c>
      <c r="S95" s="76"/>
      <c r="T95" s="77">
        <v>1</v>
      </c>
      <c r="U95" s="77">
        <v>1</v>
      </c>
      <c r="V95" s="77">
        <v>1</v>
      </c>
      <c r="W95" s="77">
        <v>1</v>
      </c>
      <c r="X95" s="78"/>
      <c r="Y95" s="79">
        <v>1</v>
      </c>
      <c r="Z95" s="79">
        <v>1</v>
      </c>
      <c r="AA95" s="80">
        <v>1</v>
      </c>
      <c r="AB95" s="66"/>
    </row>
    <row r="96" spans="2:28" ht="54" customHeight="1" thickBot="1" x14ac:dyDescent="0.3">
      <c r="B96" s="53"/>
      <c r="C96" s="125"/>
      <c r="D96" s="67"/>
      <c r="E96" s="68" t="s">
        <v>41</v>
      </c>
      <c r="F96" s="81">
        <f>F93/$F$94</f>
        <v>1</v>
      </c>
      <c r="G96" s="82" t="e">
        <f>G93/$G$94</f>
        <v>#DIV/0!</v>
      </c>
      <c r="H96" s="83">
        <f>H93/$H$94</f>
        <v>1</v>
      </c>
      <c r="I96" s="84">
        <f>I93/$I$94</f>
        <v>1</v>
      </c>
      <c r="J96" s="82" t="e">
        <f>J93/$J$94</f>
        <v>#DIV/0!</v>
      </c>
      <c r="K96" s="85">
        <f>K93/$K$94</f>
        <v>1</v>
      </c>
      <c r="L96" s="81">
        <f>L93/$L$94</f>
        <v>1</v>
      </c>
      <c r="M96" s="82" t="e">
        <f>M93/$M$94</f>
        <v>#DIV/0!</v>
      </c>
      <c r="N96" s="83">
        <f>N93/$N$94</f>
        <v>1</v>
      </c>
      <c r="O96" s="81" t="e">
        <f>O93/$O$94</f>
        <v>#DIV/0!</v>
      </c>
      <c r="P96" s="82" t="e">
        <f>P93/$P$94</f>
        <v>#DIV/0!</v>
      </c>
      <c r="Q96" s="83" t="e">
        <f>Q93/$Q$94</f>
        <v>#DIV/0!</v>
      </c>
      <c r="R96" s="86">
        <f>R93/$R$94</f>
        <v>1</v>
      </c>
      <c r="S96" s="87"/>
      <c r="T96" s="88">
        <f>T93/$T$94</f>
        <v>1</v>
      </c>
      <c r="U96" s="88">
        <f>U93/$U$94</f>
        <v>1</v>
      </c>
      <c r="V96" s="88">
        <f>V93/$V$94</f>
        <v>1</v>
      </c>
      <c r="W96" s="88" t="e">
        <f>W93/$W$94</f>
        <v>#DIV/0!</v>
      </c>
      <c r="X96" s="50"/>
      <c r="Y96" s="89">
        <f>Y93/$Y$94</f>
        <v>1</v>
      </c>
      <c r="Z96" s="89">
        <f>Z93/$Z$94</f>
        <v>1</v>
      </c>
      <c r="AA96" s="90">
        <f>AA93/$AA$94</f>
        <v>1</v>
      </c>
      <c r="AB96" s="66"/>
    </row>
    <row r="97" spans="2:28" ht="60.75" customHeight="1" thickBot="1" x14ac:dyDescent="0.3">
      <c r="B97" s="53"/>
      <c r="C97" s="129"/>
      <c r="D97" s="100"/>
      <c r="E97" s="101" t="s">
        <v>42</v>
      </c>
      <c r="F97" s="102" t="e">
        <f>AVERAGE(F96:H96)</f>
        <v>#DIV/0!</v>
      </c>
      <c r="G97" s="103"/>
      <c r="H97" s="104"/>
      <c r="I97" s="103" t="e">
        <f>AVERAGE(I96:K96)</f>
        <v>#DIV/0!</v>
      </c>
      <c r="J97" s="103"/>
      <c r="K97" s="103"/>
      <c r="L97" s="102" t="e">
        <f>AVERAGE(L96:N96)</f>
        <v>#DIV/0!</v>
      </c>
      <c r="M97" s="103"/>
      <c r="N97" s="104"/>
      <c r="O97" s="102" t="e">
        <f>AVERAGE(O96:Q96)</f>
        <v>#DIV/0!</v>
      </c>
      <c r="P97" s="103"/>
      <c r="Q97" s="104"/>
      <c r="R97" s="105"/>
      <c r="S97" s="106"/>
      <c r="T97" s="107"/>
      <c r="U97" s="107"/>
      <c r="V97" s="107"/>
      <c r="W97" s="107"/>
      <c r="X97" s="108"/>
      <c r="Y97" s="109"/>
      <c r="Z97" s="109"/>
      <c r="AA97" s="110"/>
      <c r="AB97" s="95"/>
    </row>
    <row r="98" spans="2:28" ht="77.25" customHeight="1" thickBot="1" x14ac:dyDescent="0.3">
      <c r="B98" s="35">
        <v>18</v>
      </c>
      <c r="C98" s="124" t="s">
        <v>77</v>
      </c>
      <c r="D98" s="37" t="s">
        <v>36</v>
      </c>
      <c r="E98" s="38" t="s">
        <v>37</v>
      </c>
      <c r="F98" s="39">
        <v>14</v>
      </c>
      <c r="G98" s="39">
        <v>39</v>
      </c>
      <c r="H98" s="40">
        <v>17</v>
      </c>
      <c r="I98" s="41">
        <v>30</v>
      </c>
      <c r="J98" s="39">
        <v>35</v>
      </c>
      <c r="K98" s="42">
        <v>3</v>
      </c>
      <c r="L98" s="43">
        <v>22</v>
      </c>
      <c r="M98" s="44">
        <v>22</v>
      </c>
      <c r="N98" s="45">
        <v>27</v>
      </c>
      <c r="O98" s="46"/>
      <c r="P98" s="44"/>
      <c r="Q98" s="45"/>
      <c r="R98" s="47">
        <f>SUM(F98:Q98)</f>
        <v>209</v>
      </c>
      <c r="S98" s="48"/>
      <c r="T98" s="49">
        <f>SUM(F98:H98)</f>
        <v>70</v>
      </c>
      <c r="U98" s="49">
        <f>SUM(I98:K98)</f>
        <v>68</v>
      </c>
      <c r="V98" s="49">
        <f>SUM(L98:N98)</f>
        <v>71</v>
      </c>
      <c r="W98" s="49">
        <f>SUM(O98:Q98)</f>
        <v>0</v>
      </c>
      <c r="X98" s="50"/>
      <c r="Y98" s="51">
        <f>SUM(T98:U98)</f>
        <v>138</v>
      </c>
      <c r="Z98" s="51">
        <f>SUM(Y98,V98)</f>
        <v>209</v>
      </c>
      <c r="AA98" s="51">
        <f>SUM(Z98,W98)</f>
        <v>209</v>
      </c>
      <c r="AB98" s="52"/>
    </row>
    <row r="99" spans="2:28" ht="72.75" customHeight="1" x14ac:dyDescent="0.25">
      <c r="B99" s="53"/>
      <c r="C99" s="125"/>
      <c r="D99" s="55">
        <v>1</v>
      </c>
      <c r="E99" s="56" t="s">
        <v>38</v>
      </c>
      <c r="F99" s="57">
        <v>14</v>
      </c>
      <c r="G99" s="57">
        <v>39</v>
      </c>
      <c r="H99" s="58">
        <v>17</v>
      </c>
      <c r="I99" s="59">
        <v>30</v>
      </c>
      <c r="J99" s="60">
        <v>35</v>
      </c>
      <c r="K99" s="61">
        <v>3</v>
      </c>
      <c r="L99" s="62">
        <v>22</v>
      </c>
      <c r="M99" s="57">
        <v>22</v>
      </c>
      <c r="N99" s="63">
        <v>27</v>
      </c>
      <c r="O99" s="64"/>
      <c r="P99" s="57"/>
      <c r="Q99" s="63"/>
      <c r="R99" s="47">
        <f>SUM(F99:Q99)</f>
        <v>209</v>
      </c>
      <c r="S99" s="65"/>
      <c r="T99" s="49">
        <f>SUM(F99:H99)</f>
        <v>70</v>
      </c>
      <c r="U99" s="49">
        <f>SUM(I99:K99)</f>
        <v>68</v>
      </c>
      <c r="V99" s="49">
        <f>SUM(L99:N99)</f>
        <v>71</v>
      </c>
      <c r="W99" s="49">
        <f>SUM(O99:Q99)</f>
        <v>0</v>
      </c>
      <c r="X99" s="50"/>
      <c r="Y99" s="51">
        <f>SUM(T99:U99)</f>
        <v>138</v>
      </c>
      <c r="Z99" s="51">
        <f>SUM(Y99,V99)</f>
        <v>209</v>
      </c>
      <c r="AA99" s="51">
        <f>SUM(Z99,W99)</f>
        <v>209</v>
      </c>
      <c r="AB99" s="66"/>
    </row>
    <row r="100" spans="2:28" ht="59.25" customHeight="1" thickBot="1" x14ac:dyDescent="0.3">
      <c r="B100" s="53"/>
      <c r="C100" s="125"/>
      <c r="D100" s="67" t="s">
        <v>39</v>
      </c>
      <c r="E100" s="68" t="s">
        <v>40</v>
      </c>
      <c r="F100" s="69">
        <v>1</v>
      </c>
      <c r="G100" s="70">
        <v>1</v>
      </c>
      <c r="H100" s="71">
        <v>1</v>
      </c>
      <c r="I100" s="72">
        <v>1</v>
      </c>
      <c r="J100" s="73">
        <v>1</v>
      </c>
      <c r="K100" s="73">
        <v>1</v>
      </c>
      <c r="L100" s="74">
        <v>1</v>
      </c>
      <c r="M100" s="70">
        <v>1</v>
      </c>
      <c r="N100" s="71">
        <v>1</v>
      </c>
      <c r="O100" s="74">
        <v>1</v>
      </c>
      <c r="P100" s="70">
        <v>1</v>
      </c>
      <c r="Q100" s="71">
        <v>1</v>
      </c>
      <c r="R100" s="75">
        <v>1</v>
      </c>
      <c r="S100" s="76"/>
      <c r="T100" s="77">
        <v>1</v>
      </c>
      <c r="U100" s="77">
        <v>1</v>
      </c>
      <c r="V100" s="77">
        <v>1</v>
      </c>
      <c r="W100" s="77">
        <v>1</v>
      </c>
      <c r="X100" s="78"/>
      <c r="Y100" s="79">
        <v>1</v>
      </c>
      <c r="Z100" s="79">
        <v>1</v>
      </c>
      <c r="AA100" s="80">
        <v>1</v>
      </c>
      <c r="AB100" s="66"/>
    </row>
    <row r="101" spans="2:28" ht="58.5" customHeight="1" thickBot="1" x14ac:dyDescent="0.3">
      <c r="B101" s="53"/>
      <c r="C101" s="125"/>
      <c r="D101" s="67"/>
      <c r="E101" s="68" t="s">
        <v>41</v>
      </c>
      <c r="F101" s="81">
        <f>F98/$F$99</f>
        <v>1</v>
      </c>
      <c r="G101" s="82">
        <f>G98/$G$99</f>
        <v>1</v>
      </c>
      <c r="H101" s="83">
        <f>H98/$H$99</f>
        <v>1</v>
      </c>
      <c r="I101" s="84">
        <f>I98/$I$99</f>
        <v>1</v>
      </c>
      <c r="J101" s="82">
        <f>J98/$J$99</f>
        <v>1</v>
      </c>
      <c r="K101" s="85">
        <f>K98/$K$99</f>
        <v>1</v>
      </c>
      <c r="L101" s="81">
        <f>L98/$L$99</f>
        <v>1</v>
      </c>
      <c r="M101" s="82">
        <f>M98/$M$99</f>
        <v>1</v>
      </c>
      <c r="N101" s="83">
        <f>N98/$N$99</f>
        <v>1</v>
      </c>
      <c r="O101" s="81" t="e">
        <f>O98/$O$99</f>
        <v>#DIV/0!</v>
      </c>
      <c r="P101" s="82" t="e">
        <f>P98/$P$99</f>
        <v>#DIV/0!</v>
      </c>
      <c r="Q101" s="83" t="e">
        <f>Q98/$Q$99</f>
        <v>#DIV/0!</v>
      </c>
      <c r="R101" s="86">
        <f>R98/$R$99</f>
        <v>1</v>
      </c>
      <c r="S101" s="87"/>
      <c r="T101" s="88">
        <f>T98/$T$99</f>
        <v>1</v>
      </c>
      <c r="U101" s="88">
        <f>U98/$U$99</f>
        <v>1</v>
      </c>
      <c r="V101" s="88">
        <f>V98/$V$99</f>
        <v>1</v>
      </c>
      <c r="W101" s="88" t="e">
        <f>W98/$W$99</f>
        <v>#DIV/0!</v>
      </c>
      <c r="X101" s="50"/>
      <c r="Y101" s="89">
        <f>Y98/$Y$99</f>
        <v>1</v>
      </c>
      <c r="Z101" s="89">
        <f>Z98/$Z$99</f>
        <v>1</v>
      </c>
      <c r="AA101" s="90">
        <f>AA98/$AA$99</f>
        <v>1</v>
      </c>
      <c r="AB101" s="66"/>
    </row>
    <row r="102" spans="2:28" ht="64.5" customHeight="1" thickBot="1" x14ac:dyDescent="0.3">
      <c r="B102" s="53"/>
      <c r="C102" s="129"/>
      <c r="D102" s="67"/>
      <c r="E102" s="68" t="s">
        <v>42</v>
      </c>
      <c r="F102" s="92">
        <f>AVERAGE(F101:H101)</f>
        <v>1</v>
      </c>
      <c r="G102" s="93"/>
      <c r="H102" s="94"/>
      <c r="I102" s="93">
        <f>AVERAGE(I101:K101)</f>
        <v>1</v>
      </c>
      <c r="J102" s="93"/>
      <c r="K102" s="93"/>
      <c r="L102" s="92">
        <f>AVERAGE(L101:N101)</f>
        <v>1</v>
      </c>
      <c r="M102" s="93"/>
      <c r="N102" s="94"/>
      <c r="O102" s="92" t="e">
        <f>AVERAGE(O101:Q101)</f>
        <v>#DIV/0!</v>
      </c>
      <c r="P102" s="93"/>
      <c r="Q102" s="94"/>
      <c r="R102" s="86"/>
      <c r="S102" s="87"/>
      <c r="T102" s="88"/>
      <c r="U102" s="88"/>
      <c r="V102" s="88"/>
      <c r="W102" s="88"/>
      <c r="X102" s="50"/>
      <c r="Y102" s="89"/>
      <c r="Z102" s="89"/>
      <c r="AA102" s="90"/>
      <c r="AB102" s="95"/>
    </row>
    <row r="103" spans="2:28" ht="81.75" customHeight="1" thickBot="1" x14ac:dyDescent="0.3">
      <c r="B103" s="35">
        <v>19</v>
      </c>
      <c r="C103" s="124" t="s">
        <v>78</v>
      </c>
      <c r="D103" s="37" t="s">
        <v>36</v>
      </c>
      <c r="E103" s="38" t="s">
        <v>37</v>
      </c>
      <c r="F103" s="96">
        <v>2</v>
      </c>
      <c r="G103" s="39">
        <v>23</v>
      </c>
      <c r="H103" s="97">
        <v>19</v>
      </c>
      <c r="I103" s="98">
        <v>31</v>
      </c>
      <c r="J103" s="39">
        <v>23</v>
      </c>
      <c r="K103" s="40">
        <v>21</v>
      </c>
      <c r="L103" s="96">
        <v>19</v>
      </c>
      <c r="M103" s="39">
        <v>24</v>
      </c>
      <c r="N103" s="97">
        <v>27</v>
      </c>
      <c r="O103" s="96"/>
      <c r="P103" s="39"/>
      <c r="Q103" s="97"/>
      <c r="R103" s="47">
        <f>SUM(F103:Q103)</f>
        <v>189</v>
      </c>
      <c r="S103" s="48"/>
      <c r="T103" s="51">
        <f>SUM(F103:H103)</f>
        <v>44</v>
      </c>
      <c r="U103" s="51">
        <f>SUM(I103:K103)</f>
        <v>75</v>
      </c>
      <c r="V103" s="51">
        <f>SUM(L103:N103)</f>
        <v>70</v>
      </c>
      <c r="W103" s="51">
        <f>SUM(O103:Q103)</f>
        <v>0</v>
      </c>
      <c r="X103" s="50"/>
      <c r="Y103" s="51">
        <f>SUM(T103:U103)</f>
        <v>119</v>
      </c>
      <c r="Z103" s="51">
        <f>SUM(Y103,V103)</f>
        <v>189</v>
      </c>
      <c r="AA103" s="51">
        <f>SUM(Z103,W103)</f>
        <v>189</v>
      </c>
      <c r="AB103" s="52"/>
    </row>
    <row r="104" spans="2:28" ht="76.5" customHeight="1" x14ac:dyDescent="0.25">
      <c r="B104" s="53"/>
      <c r="C104" s="125"/>
      <c r="D104" s="55">
        <v>1</v>
      </c>
      <c r="E104" s="56" t="s">
        <v>38</v>
      </c>
      <c r="F104" s="64">
        <v>2</v>
      </c>
      <c r="G104" s="57">
        <v>23</v>
      </c>
      <c r="H104" s="63">
        <v>19</v>
      </c>
      <c r="I104" s="62">
        <v>31</v>
      </c>
      <c r="J104" s="57">
        <v>23</v>
      </c>
      <c r="K104" s="58">
        <v>21</v>
      </c>
      <c r="L104" s="64">
        <v>19</v>
      </c>
      <c r="M104" s="57">
        <v>24</v>
      </c>
      <c r="N104" s="63">
        <v>27</v>
      </c>
      <c r="O104" s="64"/>
      <c r="P104" s="57"/>
      <c r="Q104" s="63"/>
      <c r="R104" s="47">
        <f>SUM(F104:Q104)</f>
        <v>189</v>
      </c>
      <c r="S104" s="65"/>
      <c r="T104" s="51">
        <f>SUM(F104:H104)</f>
        <v>44</v>
      </c>
      <c r="U104" s="51">
        <f>SUM(I104:K104)</f>
        <v>75</v>
      </c>
      <c r="V104" s="51">
        <f>SUM(L104:N104)</f>
        <v>70</v>
      </c>
      <c r="W104" s="51">
        <f>SUM(O104:Q104)</f>
        <v>0</v>
      </c>
      <c r="X104" s="50"/>
      <c r="Y104" s="51">
        <f>SUM(T104:U104)</f>
        <v>119</v>
      </c>
      <c r="Z104" s="51">
        <f>SUM(Y104,V104)</f>
        <v>189</v>
      </c>
      <c r="AA104" s="51">
        <f>SUM(Z104,W104)</f>
        <v>189</v>
      </c>
      <c r="AB104" s="66"/>
    </row>
    <row r="105" spans="2:28" ht="66.75" customHeight="1" thickBot="1" x14ac:dyDescent="0.3">
      <c r="B105" s="53"/>
      <c r="C105" s="125"/>
      <c r="D105" s="67" t="s">
        <v>39</v>
      </c>
      <c r="E105" s="68" t="s">
        <v>40</v>
      </c>
      <c r="F105" s="69">
        <v>1</v>
      </c>
      <c r="G105" s="70">
        <v>1</v>
      </c>
      <c r="H105" s="71">
        <v>1</v>
      </c>
      <c r="I105" s="99">
        <v>1</v>
      </c>
      <c r="J105" s="70">
        <v>1</v>
      </c>
      <c r="K105" s="70">
        <v>1</v>
      </c>
      <c r="L105" s="74">
        <v>1</v>
      </c>
      <c r="M105" s="70">
        <v>1</v>
      </c>
      <c r="N105" s="71">
        <v>1</v>
      </c>
      <c r="O105" s="74">
        <v>1</v>
      </c>
      <c r="P105" s="70">
        <v>1</v>
      </c>
      <c r="Q105" s="71">
        <v>1</v>
      </c>
      <c r="R105" s="75">
        <v>1</v>
      </c>
      <c r="S105" s="76"/>
      <c r="T105" s="77">
        <v>1</v>
      </c>
      <c r="U105" s="77">
        <v>1</v>
      </c>
      <c r="V105" s="77">
        <v>1</v>
      </c>
      <c r="W105" s="77">
        <v>1</v>
      </c>
      <c r="X105" s="78"/>
      <c r="Y105" s="79">
        <v>1</v>
      </c>
      <c r="Z105" s="79">
        <v>1</v>
      </c>
      <c r="AA105" s="80">
        <v>1</v>
      </c>
      <c r="AB105" s="66"/>
    </row>
    <row r="106" spans="2:28" ht="55.5" customHeight="1" thickBot="1" x14ac:dyDescent="0.3">
      <c r="B106" s="53"/>
      <c r="C106" s="125"/>
      <c r="D106" s="67"/>
      <c r="E106" s="68" t="s">
        <v>41</v>
      </c>
      <c r="F106" s="81">
        <f>F103/$F$104</f>
        <v>1</v>
      </c>
      <c r="G106" s="82">
        <f>G103/$G$104</f>
        <v>1</v>
      </c>
      <c r="H106" s="83">
        <f>H103/$H$104</f>
        <v>1</v>
      </c>
      <c r="I106" s="84">
        <f>I103/$I$104</f>
        <v>1</v>
      </c>
      <c r="J106" s="82">
        <f>J103/$J$104</f>
        <v>1</v>
      </c>
      <c r="K106" s="85">
        <f>K103/$K$104</f>
        <v>1</v>
      </c>
      <c r="L106" s="81">
        <f>L103/$L$104</f>
        <v>1</v>
      </c>
      <c r="M106" s="82">
        <f>M103/$M$104</f>
        <v>1</v>
      </c>
      <c r="N106" s="83">
        <f>N103/$N$104</f>
        <v>1</v>
      </c>
      <c r="O106" s="81" t="e">
        <f>O103/$O$104</f>
        <v>#DIV/0!</v>
      </c>
      <c r="P106" s="82" t="e">
        <f>P103/$P$104</f>
        <v>#DIV/0!</v>
      </c>
      <c r="Q106" s="83" t="e">
        <f>Q103/$Q$104</f>
        <v>#DIV/0!</v>
      </c>
      <c r="R106" s="86">
        <f>R103/$R$104</f>
        <v>1</v>
      </c>
      <c r="S106" s="87"/>
      <c r="T106" s="88">
        <f>T103/$T$104</f>
        <v>1</v>
      </c>
      <c r="U106" s="88">
        <f>U103/$U$104</f>
        <v>1</v>
      </c>
      <c r="V106" s="88">
        <f>V103/$V$104</f>
        <v>1</v>
      </c>
      <c r="W106" s="88" t="e">
        <f>W103/$W$104</f>
        <v>#DIV/0!</v>
      </c>
      <c r="X106" s="50"/>
      <c r="Y106" s="89">
        <f>Y103/$Y$104</f>
        <v>1</v>
      </c>
      <c r="Z106" s="89">
        <f>Z103/$Z$104</f>
        <v>1</v>
      </c>
      <c r="AA106" s="90">
        <f>AA103/$AA$104</f>
        <v>1</v>
      </c>
      <c r="AB106" s="66"/>
    </row>
    <row r="107" spans="2:28" ht="70.5" customHeight="1" thickBot="1" x14ac:dyDescent="0.3">
      <c r="B107" s="53"/>
      <c r="C107" s="137"/>
      <c r="D107" s="100"/>
      <c r="E107" s="101" t="s">
        <v>42</v>
      </c>
      <c r="F107" s="102">
        <f>AVERAGE(F106:H106)</f>
        <v>1</v>
      </c>
      <c r="G107" s="103"/>
      <c r="H107" s="104"/>
      <c r="I107" s="103">
        <f>AVERAGE(I106:K106)</f>
        <v>1</v>
      </c>
      <c r="J107" s="103"/>
      <c r="K107" s="103"/>
      <c r="L107" s="102">
        <f>AVERAGE(L106:N106)</f>
        <v>1</v>
      </c>
      <c r="M107" s="103"/>
      <c r="N107" s="104"/>
      <c r="O107" s="102" t="e">
        <f>AVERAGE(O106:Q106)</f>
        <v>#DIV/0!</v>
      </c>
      <c r="P107" s="103"/>
      <c r="Q107" s="104"/>
      <c r="R107" s="105"/>
      <c r="S107" s="106"/>
      <c r="T107" s="107"/>
      <c r="U107" s="107"/>
      <c r="V107" s="107"/>
      <c r="W107" s="107"/>
      <c r="X107" s="108"/>
      <c r="Y107" s="109"/>
      <c r="Z107" s="109"/>
      <c r="AA107" s="110"/>
      <c r="AB107" s="95"/>
    </row>
    <row r="108" spans="2:28" ht="73.5" customHeight="1" thickBot="1" x14ac:dyDescent="0.3">
      <c r="B108" s="35">
        <v>20</v>
      </c>
      <c r="C108" s="124" t="s">
        <v>79</v>
      </c>
      <c r="D108" s="37" t="s">
        <v>36</v>
      </c>
      <c r="E108" s="38" t="s">
        <v>37</v>
      </c>
      <c r="F108" s="96">
        <v>3</v>
      </c>
      <c r="G108" s="39">
        <v>5</v>
      </c>
      <c r="H108" s="97">
        <v>4</v>
      </c>
      <c r="I108" s="98">
        <v>0</v>
      </c>
      <c r="J108" s="39">
        <v>0</v>
      </c>
      <c r="K108" s="40">
        <v>5</v>
      </c>
      <c r="L108" s="96">
        <v>5</v>
      </c>
      <c r="M108" s="39">
        <v>5</v>
      </c>
      <c r="N108" s="97">
        <v>5</v>
      </c>
      <c r="O108" s="96"/>
      <c r="P108" s="39"/>
      <c r="Q108" s="97"/>
      <c r="R108" s="47">
        <f>SUM(F108:Q108)</f>
        <v>32</v>
      </c>
      <c r="S108" s="48"/>
      <c r="T108" s="51">
        <f>SUM(F108:H108)</f>
        <v>12</v>
      </c>
      <c r="U108" s="51">
        <f>SUM(I108:K108)</f>
        <v>5</v>
      </c>
      <c r="V108" s="51">
        <f>SUM(L108:N108)</f>
        <v>15</v>
      </c>
      <c r="W108" s="51">
        <f>SUM(O108:Q108)</f>
        <v>0</v>
      </c>
      <c r="X108" s="50"/>
      <c r="Y108" s="51">
        <f>SUM(T108:U108)</f>
        <v>17</v>
      </c>
      <c r="Z108" s="51">
        <f>SUM(Y108,V108)</f>
        <v>32</v>
      </c>
      <c r="AA108" s="51">
        <f>SUM(Z108,W108)</f>
        <v>32</v>
      </c>
      <c r="AB108" s="52"/>
    </row>
    <row r="109" spans="2:28" ht="69" customHeight="1" x14ac:dyDescent="0.25">
      <c r="B109" s="53"/>
      <c r="C109" s="125"/>
      <c r="D109" s="55">
        <v>1</v>
      </c>
      <c r="E109" s="56" t="s">
        <v>38</v>
      </c>
      <c r="F109" s="64">
        <v>3</v>
      </c>
      <c r="G109" s="57">
        <v>5</v>
      </c>
      <c r="H109" s="63">
        <v>4</v>
      </c>
      <c r="I109" s="62">
        <v>0</v>
      </c>
      <c r="J109" s="57">
        <v>0</v>
      </c>
      <c r="K109" s="58">
        <v>5</v>
      </c>
      <c r="L109" s="64">
        <v>5</v>
      </c>
      <c r="M109" s="57">
        <v>5</v>
      </c>
      <c r="N109" s="63">
        <v>5</v>
      </c>
      <c r="O109" s="64"/>
      <c r="P109" s="57"/>
      <c r="Q109" s="63"/>
      <c r="R109" s="47">
        <f>SUM(F109:Q109)</f>
        <v>32</v>
      </c>
      <c r="S109" s="65"/>
      <c r="T109" s="51">
        <f>SUM(F109:H109)</f>
        <v>12</v>
      </c>
      <c r="U109" s="51">
        <f>SUM(I109:K109)</f>
        <v>5</v>
      </c>
      <c r="V109" s="51">
        <f>SUM(L109:N109)</f>
        <v>15</v>
      </c>
      <c r="W109" s="51">
        <f>SUM(O109:Q109)</f>
        <v>0</v>
      </c>
      <c r="X109" s="50"/>
      <c r="Y109" s="51">
        <f>SUM(T109:U109)</f>
        <v>17</v>
      </c>
      <c r="Z109" s="51">
        <f>SUM(Y109,V109)</f>
        <v>32</v>
      </c>
      <c r="AA109" s="51">
        <f>SUM(Z109,W109)</f>
        <v>32</v>
      </c>
      <c r="AB109" s="66"/>
    </row>
    <row r="110" spans="2:28" ht="61.5" customHeight="1" thickBot="1" x14ac:dyDescent="0.3">
      <c r="B110" s="53"/>
      <c r="C110" s="125"/>
      <c r="D110" s="67" t="s">
        <v>39</v>
      </c>
      <c r="E110" s="68" t="s">
        <v>40</v>
      </c>
      <c r="F110" s="69">
        <v>1</v>
      </c>
      <c r="G110" s="70">
        <v>1</v>
      </c>
      <c r="H110" s="71">
        <v>1</v>
      </c>
      <c r="I110" s="99">
        <v>1</v>
      </c>
      <c r="J110" s="70">
        <v>1</v>
      </c>
      <c r="K110" s="70">
        <v>1</v>
      </c>
      <c r="L110" s="74">
        <v>1</v>
      </c>
      <c r="M110" s="70">
        <v>1</v>
      </c>
      <c r="N110" s="71">
        <v>1</v>
      </c>
      <c r="O110" s="74">
        <v>1</v>
      </c>
      <c r="P110" s="70">
        <v>1</v>
      </c>
      <c r="Q110" s="71">
        <v>1</v>
      </c>
      <c r="R110" s="75">
        <v>1</v>
      </c>
      <c r="S110" s="76"/>
      <c r="T110" s="77">
        <v>1</v>
      </c>
      <c r="U110" s="77">
        <v>1</v>
      </c>
      <c r="V110" s="77">
        <v>1</v>
      </c>
      <c r="W110" s="77">
        <v>1</v>
      </c>
      <c r="X110" s="78"/>
      <c r="Y110" s="79">
        <v>1</v>
      </c>
      <c r="Z110" s="79">
        <v>1</v>
      </c>
      <c r="AA110" s="80">
        <v>1</v>
      </c>
      <c r="AB110" s="66"/>
    </row>
    <row r="111" spans="2:28" ht="61.5" customHeight="1" thickBot="1" x14ac:dyDescent="0.3">
      <c r="B111" s="53"/>
      <c r="C111" s="125"/>
      <c r="D111" s="67"/>
      <c r="E111" s="68" t="s">
        <v>41</v>
      </c>
      <c r="F111" s="81">
        <f>F108/$F$109</f>
        <v>1</v>
      </c>
      <c r="G111" s="82">
        <f>G108/$G$109</f>
        <v>1</v>
      </c>
      <c r="H111" s="83">
        <f>H108/$H$109</f>
        <v>1</v>
      </c>
      <c r="I111" s="84" t="e">
        <f>I108/$I$109</f>
        <v>#DIV/0!</v>
      </c>
      <c r="J111" s="82" t="e">
        <f>J108/$J$109</f>
        <v>#DIV/0!</v>
      </c>
      <c r="K111" s="85">
        <f>K108/$K$109</f>
        <v>1</v>
      </c>
      <c r="L111" s="81">
        <f>L108/$L$109</f>
        <v>1</v>
      </c>
      <c r="M111" s="82">
        <f>M108/$M$109</f>
        <v>1</v>
      </c>
      <c r="N111" s="83">
        <f>N108/$N$109</f>
        <v>1</v>
      </c>
      <c r="O111" s="81" t="e">
        <f>O108/$O$109</f>
        <v>#DIV/0!</v>
      </c>
      <c r="P111" s="82" t="e">
        <f>P108/$P$109</f>
        <v>#DIV/0!</v>
      </c>
      <c r="Q111" s="83" t="e">
        <f>Q108/$Q$109</f>
        <v>#DIV/0!</v>
      </c>
      <c r="R111" s="86">
        <f>R108/$R$109</f>
        <v>1</v>
      </c>
      <c r="S111" s="87"/>
      <c r="T111" s="88">
        <f>T108/$T$109</f>
        <v>1</v>
      </c>
      <c r="U111" s="88">
        <f>U108/$U$109</f>
        <v>1</v>
      </c>
      <c r="V111" s="88">
        <f>V108/$V$109</f>
        <v>1</v>
      </c>
      <c r="W111" s="88" t="e">
        <f>W108/$W$109</f>
        <v>#DIV/0!</v>
      </c>
      <c r="X111" s="50"/>
      <c r="Y111" s="89">
        <f>Y108/$Y$109</f>
        <v>1</v>
      </c>
      <c r="Z111" s="89">
        <f>Z108/$Z$109</f>
        <v>1</v>
      </c>
      <c r="AA111" s="90">
        <f>AA108/$AA$109</f>
        <v>1</v>
      </c>
      <c r="AB111" s="66"/>
    </row>
    <row r="112" spans="2:28" ht="86.25" customHeight="1" thickBot="1" x14ac:dyDescent="0.3">
      <c r="B112" s="53"/>
      <c r="C112" s="126"/>
      <c r="D112" s="100"/>
      <c r="E112" s="101" t="s">
        <v>42</v>
      </c>
      <c r="F112" s="102">
        <f>AVERAGE(F111:H111)</f>
        <v>1</v>
      </c>
      <c r="G112" s="103"/>
      <c r="H112" s="104"/>
      <c r="I112" s="103" t="e">
        <f>AVERAGE(I111:K111)</f>
        <v>#DIV/0!</v>
      </c>
      <c r="J112" s="103"/>
      <c r="K112" s="103"/>
      <c r="L112" s="102">
        <f>AVERAGE(L111:N111)</f>
        <v>1</v>
      </c>
      <c r="M112" s="103"/>
      <c r="N112" s="104"/>
      <c r="O112" s="102" t="e">
        <f>AVERAGE(O111:Q111)</f>
        <v>#DIV/0!</v>
      </c>
      <c r="P112" s="103"/>
      <c r="Q112" s="104"/>
      <c r="R112" s="105"/>
      <c r="S112" s="106"/>
      <c r="T112" s="107"/>
      <c r="U112" s="107"/>
      <c r="V112" s="107"/>
      <c r="W112" s="107"/>
      <c r="X112" s="108"/>
      <c r="Y112" s="109"/>
      <c r="Z112" s="109"/>
      <c r="AA112" s="110"/>
      <c r="AB112" s="95"/>
    </row>
    <row r="113" spans="2:28" ht="62.25" customHeight="1" thickBot="1" x14ac:dyDescent="0.3">
      <c r="B113" s="35">
        <v>21</v>
      </c>
      <c r="C113" s="124" t="s">
        <v>80</v>
      </c>
      <c r="D113" s="37" t="s">
        <v>36</v>
      </c>
      <c r="E113" s="38" t="s">
        <v>37</v>
      </c>
      <c r="F113" s="39">
        <v>1033</v>
      </c>
      <c r="G113" s="39">
        <v>1508</v>
      </c>
      <c r="H113" s="40">
        <v>1378</v>
      </c>
      <c r="I113" s="41">
        <v>1542</v>
      </c>
      <c r="J113" s="39">
        <v>1570</v>
      </c>
      <c r="K113" s="42">
        <v>1602</v>
      </c>
      <c r="L113" s="43">
        <v>1491</v>
      </c>
      <c r="M113" s="44">
        <v>1473</v>
      </c>
      <c r="N113" s="45">
        <v>1544</v>
      </c>
      <c r="O113" s="46"/>
      <c r="P113" s="44"/>
      <c r="Q113" s="45"/>
      <c r="R113" s="47">
        <f>SUM(F113:Q113)</f>
        <v>13141</v>
      </c>
      <c r="S113" s="48"/>
      <c r="T113" s="49">
        <f>SUM(F113:H113)</f>
        <v>3919</v>
      </c>
      <c r="U113" s="49">
        <f>SUM(I113:K113)</f>
        <v>4714</v>
      </c>
      <c r="V113" s="49">
        <f>SUM(L113:N113)</f>
        <v>4508</v>
      </c>
      <c r="W113" s="49">
        <f>SUM(O113:Q113)</f>
        <v>0</v>
      </c>
      <c r="X113" s="50"/>
      <c r="Y113" s="51">
        <f>SUM(T113:U113)</f>
        <v>8633</v>
      </c>
      <c r="Z113" s="51">
        <f>SUM(Y113,V113)</f>
        <v>13141</v>
      </c>
      <c r="AA113" s="51">
        <f>SUM(Z113,W113)</f>
        <v>13141</v>
      </c>
      <c r="AB113" s="52"/>
    </row>
    <row r="114" spans="2:28" ht="54" customHeight="1" x14ac:dyDescent="0.25">
      <c r="B114" s="53"/>
      <c r="C114" s="125"/>
      <c r="D114" s="55">
        <v>1</v>
      </c>
      <c r="E114" s="56" t="s">
        <v>38</v>
      </c>
      <c r="F114" s="57">
        <v>1033</v>
      </c>
      <c r="G114" s="57">
        <v>1508</v>
      </c>
      <c r="H114" s="58">
        <v>1378</v>
      </c>
      <c r="I114" s="59">
        <v>1542</v>
      </c>
      <c r="J114" s="60">
        <v>1570</v>
      </c>
      <c r="K114" s="61">
        <v>1602</v>
      </c>
      <c r="L114" s="62">
        <v>1491</v>
      </c>
      <c r="M114" s="57">
        <v>1473</v>
      </c>
      <c r="N114" s="63">
        <v>1544</v>
      </c>
      <c r="O114" s="64"/>
      <c r="P114" s="57"/>
      <c r="Q114" s="63"/>
      <c r="R114" s="47">
        <f>SUM(F114:Q114)</f>
        <v>13141</v>
      </c>
      <c r="S114" s="65"/>
      <c r="T114" s="49">
        <f>SUM(F114:H114)</f>
        <v>3919</v>
      </c>
      <c r="U114" s="49">
        <f>SUM(I114:K114)</f>
        <v>4714</v>
      </c>
      <c r="V114" s="49">
        <f>SUM(L114:N114)</f>
        <v>4508</v>
      </c>
      <c r="W114" s="49">
        <f>SUM(O114:Q114)</f>
        <v>0</v>
      </c>
      <c r="X114" s="50"/>
      <c r="Y114" s="51">
        <f>SUM(T114:U114)</f>
        <v>8633</v>
      </c>
      <c r="Z114" s="51">
        <f>SUM(Y114,V114)</f>
        <v>13141</v>
      </c>
      <c r="AA114" s="51">
        <f>SUM(Z114,W114)</f>
        <v>13141</v>
      </c>
      <c r="AB114" s="66"/>
    </row>
    <row r="115" spans="2:28" ht="48.75" customHeight="1" thickBot="1" x14ac:dyDescent="0.3">
      <c r="B115" s="53"/>
      <c r="C115" s="125"/>
      <c r="D115" s="67" t="s">
        <v>39</v>
      </c>
      <c r="E115" s="68" t="s">
        <v>40</v>
      </c>
      <c r="F115" s="69">
        <v>1</v>
      </c>
      <c r="G115" s="70">
        <v>1</v>
      </c>
      <c r="H115" s="71">
        <v>1</v>
      </c>
      <c r="I115" s="72">
        <v>1</v>
      </c>
      <c r="J115" s="73">
        <v>1</v>
      </c>
      <c r="K115" s="73">
        <v>1</v>
      </c>
      <c r="L115" s="74">
        <v>1</v>
      </c>
      <c r="M115" s="70">
        <v>1</v>
      </c>
      <c r="N115" s="71">
        <v>1</v>
      </c>
      <c r="O115" s="74">
        <v>1</v>
      </c>
      <c r="P115" s="70">
        <v>1</v>
      </c>
      <c r="Q115" s="71">
        <v>1</v>
      </c>
      <c r="R115" s="75">
        <v>1</v>
      </c>
      <c r="S115" s="76"/>
      <c r="T115" s="77">
        <v>1</v>
      </c>
      <c r="U115" s="77">
        <v>1</v>
      </c>
      <c r="V115" s="77">
        <v>1</v>
      </c>
      <c r="W115" s="77">
        <v>1</v>
      </c>
      <c r="X115" s="78"/>
      <c r="Y115" s="79">
        <v>1</v>
      </c>
      <c r="Z115" s="79">
        <v>1</v>
      </c>
      <c r="AA115" s="80">
        <v>1</v>
      </c>
      <c r="AB115" s="66"/>
    </row>
    <row r="116" spans="2:28" ht="42.75" customHeight="1" thickBot="1" x14ac:dyDescent="0.3">
      <c r="B116" s="53"/>
      <c r="C116" s="125"/>
      <c r="D116" s="67"/>
      <c r="E116" s="68" t="s">
        <v>41</v>
      </c>
      <c r="F116" s="81">
        <f>F113/$F$114</f>
        <v>1</v>
      </c>
      <c r="G116" s="82">
        <f>G113/$G$114</f>
        <v>1</v>
      </c>
      <c r="H116" s="83">
        <f>H113/$H$114</f>
        <v>1</v>
      </c>
      <c r="I116" s="84">
        <f>I113/$I$114</f>
        <v>1</v>
      </c>
      <c r="J116" s="82">
        <f>J113/$J$114</f>
        <v>1</v>
      </c>
      <c r="K116" s="85">
        <f>K113/$K$114</f>
        <v>1</v>
      </c>
      <c r="L116" s="81">
        <f>L113/$L$114</f>
        <v>1</v>
      </c>
      <c r="M116" s="82">
        <f>M113/$M$114</f>
        <v>1</v>
      </c>
      <c r="N116" s="83">
        <f>N113/$N$114</f>
        <v>1</v>
      </c>
      <c r="O116" s="81" t="e">
        <f>O113/$O$114</f>
        <v>#DIV/0!</v>
      </c>
      <c r="P116" s="82" t="e">
        <f>P113/$P$114</f>
        <v>#DIV/0!</v>
      </c>
      <c r="Q116" s="83" t="e">
        <f>Q113/$Q$114</f>
        <v>#DIV/0!</v>
      </c>
      <c r="R116" s="86">
        <f>R113/$R$114</f>
        <v>1</v>
      </c>
      <c r="S116" s="87"/>
      <c r="T116" s="88">
        <f>T113/$T$114</f>
        <v>1</v>
      </c>
      <c r="U116" s="88">
        <f>U113/$U$114</f>
        <v>1</v>
      </c>
      <c r="V116" s="88">
        <f>V113/$V$114</f>
        <v>1</v>
      </c>
      <c r="W116" s="88" t="e">
        <f>W113/$W$114</f>
        <v>#DIV/0!</v>
      </c>
      <c r="X116" s="50"/>
      <c r="Y116" s="89">
        <f>Y113/$Y$114</f>
        <v>1</v>
      </c>
      <c r="Z116" s="89">
        <f>Z113/$Z$114</f>
        <v>1</v>
      </c>
      <c r="AA116" s="90">
        <f>AA113/$AA$114</f>
        <v>1</v>
      </c>
      <c r="AB116" s="66"/>
    </row>
    <row r="117" spans="2:28" ht="47.25" customHeight="1" thickBot="1" x14ac:dyDescent="0.3">
      <c r="B117" s="53"/>
      <c r="C117" s="126"/>
      <c r="D117" s="67"/>
      <c r="E117" s="68" t="s">
        <v>42</v>
      </c>
      <c r="F117" s="92">
        <f>AVERAGE(F116:H116)</f>
        <v>1</v>
      </c>
      <c r="G117" s="93"/>
      <c r="H117" s="94"/>
      <c r="I117" s="93">
        <f>AVERAGE(I116:K116)</f>
        <v>1</v>
      </c>
      <c r="J117" s="93"/>
      <c r="K117" s="93"/>
      <c r="L117" s="92">
        <f>AVERAGE(L116:N116)</f>
        <v>1</v>
      </c>
      <c r="M117" s="93"/>
      <c r="N117" s="94"/>
      <c r="O117" s="92" t="e">
        <f>AVERAGE(O116:Q116)</f>
        <v>#DIV/0!</v>
      </c>
      <c r="P117" s="93"/>
      <c r="Q117" s="94"/>
      <c r="R117" s="86"/>
      <c r="S117" s="87"/>
      <c r="T117" s="88"/>
      <c r="U117" s="88"/>
      <c r="V117" s="88"/>
      <c r="W117" s="88"/>
      <c r="X117" s="50"/>
      <c r="Y117" s="89"/>
      <c r="Z117" s="89"/>
      <c r="AA117" s="90"/>
      <c r="AB117" s="95"/>
    </row>
    <row r="118" spans="2:28" ht="58.5" customHeight="1" thickBot="1" x14ac:dyDescent="0.3">
      <c r="B118" s="35">
        <v>22</v>
      </c>
      <c r="C118" s="127" t="s">
        <v>81</v>
      </c>
      <c r="D118" s="37" t="s">
        <v>36</v>
      </c>
      <c r="E118" s="38" t="s">
        <v>37</v>
      </c>
      <c r="F118" s="96">
        <v>24</v>
      </c>
      <c r="G118" s="39">
        <v>26</v>
      </c>
      <c r="H118" s="97">
        <v>41</v>
      </c>
      <c r="I118" s="98">
        <v>60</v>
      </c>
      <c r="J118" s="39">
        <v>88</v>
      </c>
      <c r="K118" s="40">
        <v>50</v>
      </c>
      <c r="L118" s="96">
        <v>50</v>
      </c>
      <c r="M118" s="39">
        <v>43</v>
      </c>
      <c r="N118" s="97">
        <v>36</v>
      </c>
      <c r="O118" s="96"/>
      <c r="P118" s="39"/>
      <c r="Q118" s="97"/>
      <c r="R118" s="47">
        <f>SUM(F118:Q118)</f>
        <v>418</v>
      </c>
      <c r="S118" s="48"/>
      <c r="T118" s="51">
        <f>SUM(F118:H118)</f>
        <v>91</v>
      </c>
      <c r="U118" s="51">
        <f>SUM(I118:K118)</f>
        <v>198</v>
      </c>
      <c r="V118" s="51">
        <f>SUM(L118:N118)</f>
        <v>129</v>
      </c>
      <c r="W118" s="51">
        <f>SUM(O118:Q118)</f>
        <v>0</v>
      </c>
      <c r="X118" s="50"/>
      <c r="Y118" s="51">
        <f>SUM(T118:U118)</f>
        <v>289</v>
      </c>
      <c r="Z118" s="51">
        <f>SUM(Y118,V118)</f>
        <v>418</v>
      </c>
      <c r="AA118" s="51">
        <f>SUM(Z118,W118)</f>
        <v>418</v>
      </c>
      <c r="AB118" s="52"/>
    </row>
    <row r="119" spans="2:28" ht="57.75" customHeight="1" x14ac:dyDescent="0.25">
      <c r="B119" s="53"/>
      <c r="C119" s="128"/>
      <c r="D119" s="55">
        <v>1</v>
      </c>
      <c r="E119" s="56" t="s">
        <v>38</v>
      </c>
      <c r="F119" s="64">
        <v>24</v>
      </c>
      <c r="G119" s="57">
        <v>26</v>
      </c>
      <c r="H119" s="63">
        <v>41</v>
      </c>
      <c r="I119" s="62">
        <v>60</v>
      </c>
      <c r="J119" s="57">
        <v>88</v>
      </c>
      <c r="K119" s="58">
        <v>50</v>
      </c>
      <c r="L119" s="64">
        <v>50</v>
      </c>
      <c r="M119" s="57">
        <v>43</v>
      </c>
      <c r="N119" s="63">
        <v>36</v>
      </c>
      <c r="O119" s="64"/>
      <c r="P119" s="57"/>
      <c r="Q119" s="63"/>
      <c r="R119" s="47">
        <f>SUM(F119:Q119)</f>
        <v>418</v>
      </c>
      <c r="S119" s="65"/>
      <c r="T119" s="51">
        <f>SUM(F119:H119)</f>
        <v>91</v>
      </c>
      <c r="U119" s="51">
        <f>SUM(I119:K119)</f>
        <v>198</v>
      </c>
      <c r="V119" s="51">
        <f>SUM(L119:N119)</f>
        <v>129</v>
      </c>
      <c r="W119" s="51">
        <f>SUM(O119:Q119)</f>
        <v>0</v>
      </c>
      <c r="X119" s="50"/>
      <c r="Y119" s="51">
        <f>SUM(T119:U119)</f>
        <v>289</v>
      </c>
      <c r="Z119" s="51">
        <f>SUM(Y119,V119)</f>
        <v>418</v>
      </c>
      <c r="AA119" s="51">
        <f>SUM(Z119,W119)</f>
        <v>418</v>
      </c>
      <c r="AB119" s="66"/>
    </row>
    <row r="120" spans="2:28" ht="45.75" customHeight="1" thickBot="1" x14ac:dyDescent="0.3">
      <c r="B120" s="53"/>
      <c r="C120" s="128"/>
      <c r="D120" s="67" t="s">
        <v>39</v>
      </c>
      <c r="E120" s="68" t="s">
        <v>40</v>
      </c>
      <c r="F120" s="69">
        <v>1</v>
      </c>
      <c r="G120" s="70">
        <v>1</v>
      </c>
      <c r="H120" s="71">
        <v>1</v>
      </c>
      <c r="I120" s="99">
        <v>1</v>
      </c>
      <c r="J120" s="70">
        <v>1</v>
      </c>
      <c r="K120" s="70">
        <v>1</v>
      </c>
      <c r="L120" s="74">
        <v>1</v>
      </c>
      <c r="M120" s="70">
        <v>1</v>
      </c>
      <c r="N120" s="71">
        <v>1</v>
      </c>
      <c r="O120" s="74">
        <v>1</v>
      </c>
      <c r="P120" s="70">
        <v>1</v>
      </c>
      <c r="Q120" s="71">
        <v>1</v>
      </c>
      <c r="R120" s="75">
        <v>1</v>
      </c>
      <c r="S120" s="76"/>
      <c r="T120" s="77">
        <v>1</v>
      </c>
      <c r="U120" s="77">
        <v>1</v>
      </c>
      <c r="V120" s="77">
        <v>1</v>
      </c>
      <c r="W120" s="77">
        <v>1</v>
      </c>
      <c r="X120" s="78"/>
      <c r="Y120" s="79">
        <v>1</v>
      </c>
      <c r="Z120" s="79">
        <v>1</v>
      </c>
      <c r="AA120" s="80">
        <v>1</v>
      </c>
      <c r="AB120" s="66"/>
    </row>
    <row r="121" spans="2:28" ht="44.25" customHeight="1" thickBot="1" x14ac:dyDescent="0.3">
      <c r="B121" s="53"/>
      <c r="C121" s="128"/>
      <c r="D121" s="67"/>
      <c r="E121" s="68" t="s">
        <v>41</v>
      </c>
      <c r="F121" s="81">
        <f>F118/$F$119</f>
        <v>1</v>
      </c>
      <c r="G121" s="82">
        <f>G118/$G$119</f>
        <v>1</v>
      </c>
      <c r="H121" s="83">
        <f>H118/$H$119</f>
        <v>1</v>
      </c>
      <c r="I121" s="84">
        <f>I118/$I$119</f>
        <v>1</v>
      </c>
      <c r="J121" s="82">
        <f>J118/$J$119</f>
        <v>1</v>
      </c>
      <c r="K121" s="85">
        <f>K118/$K$119</f>
        <v>1</v>
      </c>
      <c r="L121" s="81">
        <f>L118/$L$119</f>
        <v>1</v>
      </c>
      <c r="M121" s="82">
        <f>M118/$M$119</f>
        <v>1</v>
      </c>
      <c r="N121" s="83">
        <f>N118/$N$119</f>
        <v>1</v>
      </c>
      <c r="O121" s="81" t="e">
        <f>O118/$O$119</f>
        <v>#DIV/0!</v>
      </c>
      <c r="P121" s="82" t="e">
        <f>P118/$P$119</f>
        <v>#DIV/0!</v>
      </c>
      <c r="Q121" s="83" t="e">
        <f>Q118/$Q$119</f>
        <v>#DIV/0!</v>
      </c>
      <c r="R121" s="86">
        <f>R118/$R$119</f>
        <v>1</v>
      </c>
      <c r="S121" s="87"/>
      <c r="T121" s="88">
        <f>T118/$T$119</f>
        <v>1</v>
      </c>
      <c r="U121" s="88">
        <f>U118/$U$119</f>
        <v>1</v>
      </c>
      <c r="V121" s="88">
        <f>V118/$V$119</f>
        <v>1</v>
      </c>
      <c r="W121" s="88" t="e">
        <f>W118/$W$119</f>
        <v>#DIV/0!</v>
      </c>
      <c r="X121" s="50"/>
      <c r="Y121" s="89">
        <f>Y118/$Y$119</f>
        <v>1</v>
      </c>
      <c r="Z121" s="89">
        <f>Z118/$Z$119</f>
        <v>1</v>
      </c>
      <c r="AA121" s="90">
        <f>AA118/$AA$119</f>
        <v>1</v>
      </c>
      <c r="AB121" s="66"/>
    </row>
    <row r="122" spans="2:28" ht="49.5" customHeight="1" thickBot="1" x14ac:dyDescent="0.3">
      <c r="B122" s="138"/>
      <c r="C122" s="139"/>
      <c r="D122" s="100"/>
      <c r="E122" s="101" t="s">
        <v>42</v>
      </c>
      <c r="F122" s="102">
        <f>AVERAGE(F121:H121)</f>
        <v>1</v>
      </c>
      <c r="G122" s="103"/>
      <c r="H122" s="104"/>
      <c r="I122" s="103">
        <f>AVERAGE(I121:K121)</f>
        <v>1</v>
      </c>
      <c r="J122" s="103"/>
      <c r="K122" s="103"/>
      <c r="L122" s="102">
        <f>AVERAGE(L121:N121)</f>
        <v>1</v>
      </c>
      <c r="M122" s="103"/>
      <c r="N122" s="104"/>
      <c r="O122" s="102" t="e">
        <f>AVERAGE(O121:Q121)</f>
        <v>#DIV/0!</v>
      </c>
      <c r="P122" s="103"/>
      <c r="Q122" s="104"/>
      <c r="R122" s="105"/>
      <c r="S122" s="106"/>
      <c r="T122" s="107"/>
      <c r="U122" s="107"/>
      <c r="V122" s="107"/>
      <c r="W122" s="107"/>
      <c r="X122" s="108"/>
      <c r="Y122" s="109"/>
      <c r="Z122" s="109"/>
      <c r="AA122" s="110"/>
      <c r="AB122" s="95"/>
    </row>
  </sheetData>
  <sheetProtection algorithmName="SHA-512" hashValue="UTbjd8sSz2+r58JyDU1qdmyF3Bo0k+AiSlGpHfPUOR5GBBnObrEAlRepgTQODfdeR1vQXPUwde5/z9pNVUnWqw==" saltValue="th9y66AWD1atwB5EfVeyKA==" spinCount="100000" sheet="1" objects="1" scenarios="1"/>
  <mergeCells count="276">
    <mergeCell ref="AB118:AB122"/>
    <mergeCell ref="D120:D122"/>
    <mergeCell ref="R121:R122"/>
    <mergeCell ref="Y121:Y122"/>
    <mergeCell ref="Z121:Z122"/>
    <mergeCell ref="AA121:AA122"/>
    <mergeCell ref="F122:H122"/>
    <mergeCell ref="I122:K122"/>
    <mergeCell ref="L122:N122"/>
    <mergeCell ref="O122:Q122"/>
    <mergeCell ref="F117:H117"/>
    <mergeCell ref="I117:K117"/>
    <mergeCell ref="L117:N117"/>
    <mergeCell ref="O117:Q117"/>
    <mergeCell ref="B118:B122"/>
    <mergeCell ref="C118:C122"/>
    <mergeCell ref="L112:N112"/>
    <mergeCell ref="O112:Q112"/>
    <mergeCell ref="B113:B117"/>
    <mergeCell ref="C113:C117"/>
    <mergeCell ref="AB113:AB117"/>
    <mergeCell ref="D115:D117"/>
    <mergeCell ref="R116:R117"/>
    <mergeCell ref="Y116:Y117"/>
    <mergeCell ref="Z116:Z117"/>
    <mergeCell ref="AA116:AA117"/>
    <mergeCell ref="B108:B112"/>
    <mergeCell ref="C108:C112"/>
    <mergeCell ref="AB108:AB112"/>
    <mergeCell ref="D110:D112"/>
    <mergeCell ref="R111:R112"/>
    <mergeCell ref="Y111:Y112"/>
    <mergeCell ref="Z111:Z112"/>
    <mergeCell ref="AA111:AA112"/>
    <mergeCell ref="F112:H112"/>
    <mergeCell ref="I112:K112"/>
    <mergeCell ref="AB103:AB107"/>
    <mergeCell ref="D105:D107"/>
    <mergeCell ref="R106:R107"/>
    <mergeCell ref="Y106:Y107"/>
    <mergeCell ref="Z106:Z107"/>
    <mergeCell ref="AA106:AA107"/>
    <mergeCell ref="F107:H107"/>
    <mergeCell ref="I107:K107"/>
    <mergeCell ref="L107:N107"/>
    <mergeCell ref="O107:Q107"/>
    <mergeCell ref="F102:H102"/>
    <mergeCell ref="I102:K102"/>
    <mergeCell ref="L102:N102"/>
    <mergeCell ref="O102:Q102"/>
    <mergeCell ref="B103:B107"/>
    <mergeCell ref="C103:C107"/>
    <mergeCell ref="L97:N97"/>
    <mergeCell ref="O97:Q97"/>
    <mergeCell ref="B98:B102"/>
    <mergeCell ref="C98:C102"/>
    <mergeCell ref="AB98:AB102"/>
    <mergeCell ref="D100:D102"/>
    <mergeCell ref="R101:R102"/>
    <mergeCell ref="Y101:Y102"/>
    <mergeCell ref="Z101:Z102"/>
    <mergeCell ref="AA101:AA102"/>
    <mergeCell ref="B93:B97"/>
    <mergeCell ref="C93:C97"/>
    <mergeCell ref="AB93:AB97"/>
    <mergeCell ref="D95:D97"/>
    <mergeCell ref="R96:R97"/>
    <mergeCell ref="Y96:Y97"/>
    <mergeCell ref="Z96:Z97"/>
    <mergeCell ref="AA96:AA97"/>
    <mergeCell ref="F97:H97"/>
    <mergeCell ref="I97:K97"/>
    <mergeCell ref="AB88:AB92"/>
    <mergeCell ref="D90:D92"/>
    <mergeCell ref="R91:R92"/>
    <mergeCell ref="Y91:Y92"/>
    <mergeCell ref="Z91:Z92"/>
    <mergeCell ref="AA91:AA92"/>
    <mergeCell ref="F92:H92"/>
    <mergeCell ref="I92:K92"/>
    <mergeCell ref="L92:N92"/>
    <mergeCell ref="O92:Q92"/>
    <mergeCell ref="F87:H87"/>
    <mergeCell ref="I87:K87"/>
    <mergeCell ref="L87:N87"/>
    <mergeCell ref="O87:Q87"/>
    <mergeCell ref="B88:B92"/>
    <mergeCell ref="C88:C92"/>
    <mergeCell ref="L82:N82"/>
    <mergeCell ref="O82:Q82"/>
    <mergeCell ref="B83:B87"/>
    <mergeCell ref="C83:C87"/>
    <mergeCell ref="AB83:AB87"/>
    <mergeCell ref="D85:D87"/>
    <mergeCell ref="R86:R87"/>
    <mergeCell ref="Y86:Y87"/>
    <mergeCell ref="Z86:Z87"/>
    <mergeCell ref="AA86:AA87"/>
    <mergeCell ref="B78:B82"/>
    <mergeCell ref="C78:C82"/>
    <mergeCell ref="AB78:AB82"/>
    <mergeCell ref="D80:D82"/>
    <mergeCell ref="R81:R82"/>
    <mergeCell ref="Y81:Y82"/>
    <mergeCell ref="Z81:Z82"/>
    <mergeCell ref="AA81:AA82"/>
    <mergeCell ref="F82:H82"/>
    <mergeCell ref="I82:K82"/>
    <mergeCell ref="AB73:AB77"/>
    <mergeCell ref="D75:D77"/>
    <mergeCell ref="R76:R77"/>
    <mergeCell ref="Y76:Y77"/>
    <mergeCell ref="Z76:Z77"/>
    <mergeCell ref="AA76:AA77"/>
    <mergeCell ref="F77:H77"/>
    <mergeCell ref="I77:K77"/>
    <mergeCell ref="L77:N77"/>
    <mergeCell ref="O77:Q77"/>
    <mergeCell ref="F72:H72"/>
    <mergeCell ref="I72:K72"/>
    <mergeCell ref="L72:N72"/>
    <mergeCell ref="O72:Q72"/>
    <mergeCell ref="B73:B77"/>
    <mergeCell ref="C73:C77"/>
    <mergeCell ref="L67:N67"/>
    <mergeCell ref="O67:Q67"/>
    <mergeCell ref="B68:B72"/>
    <mergeCell ref="C68:C72"/>
    <mergeCell ref="AB68:AB72"/>
    <mergeCell ref="D70:D72"/>
    <mergeCell ref="R71:R72"/>
    <mergeCell ref="Y71:Y72"/>
    <mergeCell ref="Z71:Z72"/>
    <mergeCell ref="AA71:AA72"/>
    <mergeCell ref="B63:B67"/>
    <mergeCell ref="C63:C67"/>
    <mergeCell ref="AB63:AB67"/>
    <mergeCell ref="D65:D67"/>
    <mergeCell ref="R66:R67"/>
    <mergeCell ref="Y66:Y67"/>
    <mergeCell ref="Z66:Z67"/>
    <mergeCell ref="AA66:AA67"/>
    <mergeCell ref="F67:H67"/>
    <mergeCell ref="I67:K67"/>
    <mergeCell ref="AB58:AB62"/>
    <mergeCell ref="D60:D62"/>
    <mergeCell ref="R61:R62"/>
    <mergeCell ref="Y61:Y62"/>
    <mergeCell ref="Z61:Z62"/>
    <mergeCell ref="AA61:AA62"/>
    <mergeCell ref="F62:H62"/>
    <mergeCell ref="I62:K62"/>
    <mergeCell ref="L62:N62"/>
    <mergeCell ref="O62:Q62"/>
    <mergeCell ref="F57:H57"/>
    <mergeCell ref="I57:K57"/>
    <mergeCell ref="L57:N57"/>
    <mergeCell ref="O57:Q57"/>
    <mergeCell ref="B58:B62"/>
    <mergeCell ref="C58:C62"/>
    <mergeCell ref="L52:N52"/>
    <mergeCell ref="O52:Q52"/>
    <mergeCell ref="B53:B57"/>
    <mergeCell ref="C53:C57"/>
    <mergeCell ref="AB53:AB57"/>
    <mergeCell ref="D55:D57"/>
    <mergeCell ref="R56:R57"/>
    <mergeCell ref="Y56:Y57"/>
    <mergeCell ref="Z56:Z57"/>
    <mergeCell ref="AA56:AA57"/>
    <mergeCell ref="B48:B52"/>
    <mergeCell ref="C48:C52"/>
    <mergeCell ref="AB48:AB52"/>
    <mergeCell ref="D50:D52"/>
    <mergeCell ref="R51:R52"/>
    <mergeCell ref="Y51:Y52"/>
    <mergeCell ref="Z51:Z52"/>
    <mergeCell ref="AA51:AA52"/>
    <mergeCell ref="F52:H52"/>
    <mergeCell ref="I52:K52"/>
    <mergeCell ref="AB43:AB47"/>
    <mergeCell ref="D45:D47"/>
    <mergeCell ref="R46:R47"/>
    <mergeCell ref="Y46:Y47"/>
    <mergeCell ref="Z46:Z47"/>
    <mergeCell ref="AA46:AA47"/>
    <mergeCell ref="F47:H47"/>
    <mergeCell ref="I47:K47"/>
    <mergeCell ref="L47:N47"/>
    <mergeCell ref="O47:Q47"/>
    <mergeCell ref="F42:H42"/>
    <mergeCell ref="I42:K42"/>
    <mergeCell ref="L42:N42"/>
    <mergeCell ref="O42:Q42"/>
    <mergeCell ref="B43:B47"/>
    <mergeCell ref="C43:C47"/>
    <mergeCell ref="L37:N37"/>
    <mergeCell ref="O37:Q37"/>
    <mergeCell ref="B38:B42"/>
    <mergeCell ref="C38:C42"/>
    <mergeCell ref="AB38:AB42"/>
    <mergeCell ref="D40:D42"/>
    <mergeCell ref="R41:R42"/>
    <mergeCell ref="Y41:Y42"/>
    <mergeCell ref="Z41:Z42"/>
    <mergeCell ref="AA41:AA42"/>
    <mergeCell ref="B33:B37"/>
    <mergeCell ref="C33:C37"/>
    <mergeCell ref="AB33:AB37"/>
    <mergeCell ref="D35:D37"/>
    <mergeCell ref="R36:R37"/>
    <mergeCell ref="Y36:Y37"/>
    <mergeCell ref="Z36:Z37"/>
    <mergeCell ref="AA36:AA37"/>
    <mergeCell ref="F37:H37"/>
    <mergeCell ref="I37:K37"/>
    <mergeCell ref="AB28:AB32"/>
    <mergeCell ref="D30:D32"/>
    <mergeCell ref="R31:R32"/>
    <mergeCell ref="Y31:Y32"/>
    <mergeCell ref="Z31:Z32"/>
    <mergeCell ref="AA31:AA32"/>
    <mergeCell ref="F32:H32"/>
    <mergeCell ref="I32:K32"/>
    <mergeCell ref="L32:N32"/>
    <mergeCell ref="O32:Q32"/>
    <mergeCell ref="F27:H27"/>
    <mergeCell ref="I27:K27"/>
    <mergeCell ref="L27:N27"/>
    <mergeCell ref="O27:Q27"/>
    <mergeCell ref="B28:B32"/>
    <mergeCell ref="C28:C32"/>
    <mergeCell ref="L22:N22"/>
    <mergeCell ref="O22:Q22"/>
    <mergeCell ref="B23:B27"/>
    <mergeCell ref="C23:C27"/>
    <mergeCell ref="AB23:AB27"/>
    <mergeCell ref="D25:D27"/>
    <mergeCell ref="R26:R27"/>
    <mergeCell ref="Y26:Y27"/>
    <mergeCell ref="Z26:Z27"/>
    <mergeCell ref="AA26:AA27"/>
    <mergeCell ref="B18:B22"/>
    <mergeCell ref="C18:C22"/>
    <mergeCell ref="AB18:AB22"/>
    <mergeCell ref="D20:D22"/>
    <mergeCell ref="R21:R22"/>
    <mergeCell ref="Y21:Y22"/>
    <mergeCell ref="Z21:Z22"/>
    <mergeCell ref="AA21:AA22"/>
    <mergeCell ref="F22:H22"/>
    <mergeCell ref="I22:K22"/>
    <mergeCell ref="Y16:Y17"/>
    <mergeCell ref="Z16:Z17"/>
    <mergeCell ref="AA16:AA17"/>
    <mergeCell ref="F17:H17"/>
    <mergeCell ref="I17:K17"/>
    <mergeCell ref="L17:N17"/>
    <mergeCell ref="O17:Q17"/>
    <mergeCell ref="B11:E11"/>
    <mergeCell ref="F11:R11"/>
    <mergeCell ref="T11:W11"/>
    <mergeCell ref="Y11:AA11"/>
    <mergeCell ref="AB11:AB12"/>
    <mergeCell ref="B13:B17"/>
    <mergeCell ref="C13:C17"/>
    <mergeCell ref="AB13:AB17"/>
    <mergeCell ref="D15:D17"/>
    <mergeCell ref="R16:R17"/>
    <mergeCell ref="B4:AB4"/>
    <mergeCell ref="B6:AB6"/>
    <mergeCell ref="B8:AB8"/>
    <mergeCell ref="B10:E10"/>
    <mergeCell ref="F10:R10"/>
    <mergeCell ref="T10:U10"/>
    <mergeCell ref="V10:AB10"/>
  </mergeCells>
  <conditionalFormatting sqref="F17">
    <cfRule type="containsText" dxfId="723" priority="657" operator="containsText" text="N.D.">
      <formula>NOT(ISERROR(SEARCH("N.D.",F17)))</formula>
    </cfRule>
    <cfRule type="cellIs" dxfId="712" priority="658" operator="greaterThanOrEqual">
      <formula>1.4</formula>
    </cfRule>
    <cfRule type="cellIs" dxfId="713" priority="659" operator="between">
      <formula>1.1</formula>
      <formula>1.4</formula>
    </cfRule>
    <cfRule type="cellIs" dxfId="714" priority="660" operator="between">
      <formula>0.9</formula>
      <formula>1.1</formula>
    </cfRule>
    <cfRule type="cellIs" dxfId="715" priority="661" operator="between">
      <formula>0.6</formula>
      <formula>0.9</formula>
    </cfRule>
    <cfRule type="cellIs" dxfId="716" priority="662" operator="lessThan">
      <formula>0.6</formula>
    </cfRule>
    <cfRule type="containsText" dxfId="717" priority="663" operator="containsText" text="N.D.">
      <formula>NOT(ISERROR(SEARCH("N.D.",F17)))</formula>
    </cfRule>
    <cfRule type="cellIs" dxfId="718" priority="664" operator="greaterThanOrEqual">
      <formula>1.4</formula>
    </cfRule>
    <cfRule type="cellIs" dxfId="719" priority="665" operator="between">
      <formula>1.1</formula>
      <formula>1.4</formula>
    </cfRule>
    <cfRule type="cellIs" dxfId="720" priority="666" operator="between">
      <formula>0.9</formula>
      <formula>1.1</formula>
    </cfRule>
    <cfRule type="cellIs" dxfId="721" priority="667" operator="between">
      <formula>0.6</formula>
      <formula>0.9</formula>
    </cfRule>
    <cfRule type="cellIs" dxfId="722" priority="668" operator="lessThan">
      <formula>0.6</formula>
    </cfRule>
  </conditionalFormatting>
  <conditionalFormatting sqref="F22 I22 L22 O22">
    <cfRule type="containsText" dxfId="706" priority="677" operator="containsText" text="N.D.">
      <formula>NOT(ISERROR(SEARCH("N.D.",F22)))</formula>
    </cfRule>
    <cfRule type="cellIs" dxfId="707" priority="678" operator="greaterThanOrEqual">
      <formula>1.4</formula>
    </cfRule>
    <cfRule type="cellIs" dxfId="708" priority="679" operator="between">
      <formula>1.1</formula>
      <formula>1.4</formula>
    </cfRule>
    <cfRule type="cellIs" dxfId="709" priority="680" operator="between">
      <formula>0.9</formula>
      <formula>1.1</formula>
    </cfRule>
    <cfRule type="cellIs" dxfId="710" priority="681" operator="between">
      <formula>0.6</formula>
      <formula>0.9</formula>
    </cfRule>
    <cfRule type="cellIs" dxfId="711" priority="682" operator="lessThan">
      <formula>0.6</formula>
    </cfRule>
  </conditionalFormatting>
  <conditionalFormatting sqref="F27">
    <cfRule type="containsText" dxfId="703" priority="589" operator="containsText" text="N.D.">
      <formula>NOT(ISERROR(SEARCH("N.D.",F27)))</formula>
    </cfRule>
    <cfRule type="cellIs" dxfId="704" priority="590" operator="greaterThanOrEqual">
      <formula>1.4</formula>
    </cfRule>
    <cfRule type="cellIs" dxfId="694" priority="591" operator="between">
      <formula>1.1</formula>
      <formula>1.4</formula>
    </cfRule>
    <cfRule type="cellIs" dxfId="695" priority="592" operator="between">
      <formula>0.9</formula>
      <formula>1.1</formula>
    </cfRule>
    <cfRule type="cellIs" dxfId="702" priority="593" operator="between">
      <formula>0.6</formula>
      <formula>0.9</formula>
    </cfRule>
    <cfRule type="cellIs" dxfId="696" priority="594" operator="lessThan">
      <formula>0.6</formula>
    </cfRule>
    <cfRule type="containsText" dxfId="697" priority="595" operator="containsText" text="N.D.">
      <formula>NOT(ISERROR(SEARCH("N.D.",F27)))</formula>
    </cfRule>
    <cfRule type="cellIs" dxfId="698" priority="596" operator="greaterThanOrEqual">
      <formula>1.4</formula>
    </cfRule>
    <cfRule type="cellIs" dxfId="699" priority="597" operator="between">
      <formula>1.1</formula>
      <formula>1.4</formula>
    </cfRule>
    <cfRule type="cellIs" dxfId="700" priority="598" operator="between">
      <formula>0.9</formula>
      <formula>1.1</formula>
    </cfRule>
    <cfRule type="cellIs" dxfId="701" priority="599" operator="between">
      <formula>0.6</formula>
      <formula>0.9</formula>
    </cfRule>
    <cfRule type="cellIs" dxfId="705" priority="600" operator="lessThan">
      <formula>0.6</formula>
    </cfRule>
  </conditionalFormatting>
  <conditionalFormatting sqref="F32 I32 L32 O32">
    <cfRule type="containsText" dxfId="692" priority="609" operator="containsText" text="N.D.">
      <formula>NOT(ISERROR(SEARCH("N.D.",F32)))</formula>
    </cfRule>
    <cfRule type="cellIs" dxfId="693" priority="610" operator="greaterThanOrEqual">
      <formula>1.4</formula>
    </cfRule>
    <cfRule type="cellIs" dxfId="691" priority="611" operator="between">
      <formula>1.1</formula>
      <formula>1.4</formula>
    </cfRule>
    <cfRule type="cellIs" dxfId="688" priority="612" operator="between">
      <formula>0.9</formula>
      <formula>1.1</formula>
    </cfRule>
    <cfRule type="cellIs" dxfId="689" priority="613" operator="between">
      <formula>0.6</formula>
      <formula>0.9</formula>
    </cfRule>
    <cfRule type="cellIs" dxfId="690" priority="614" operator="lessThan">
      <formula>0.6</formula>
    </cfRule>
  </conditionalFormatting>
  <conditionalFormatting sqref="F37">
    <cfRule type="containsText" dxfId="677" priority="521" operator="containsText" text="N.D.">
      <formula>NOT(ISERROR(SEARCH("N.D.",F37)))</formula>
    </cfRule>
    <cfRule type="cellIs" dxfId="678" priority="522" operator="greaterThanOrEqual">
      <formula>1.4</formula>
    </cfRule>
    <cfRule type="cellIs" dxfId="679" priority="523" operator="between">
      <formula>1.1</formula>
      <formula>1.4</formula>
    </cfRule>
    <cfRule type="cellIs" dxfId="680" priority="524" operator="between">
      <formula>0.9</formula>
      <formula>1.1</formula>
    </cfRule>
    <cfRule type="cellIs" dxfId="682" priority="525" operator="between">
      <formula>0.6</formula>
      <formula>0.9</formula>
    </cfRule>
    <cfRule type="cellIs" dxfId="683" priority="526" operator="lessThan">
      <formula>0.6</formula>
    </cfRule>
    <cfRule type="containsText" dxfId="684" priority="527" operator="containsText" text="N.D.">
      <formula>NOT(ISERROR(SEARCH("N.D.",F37)))</formula>
    </cfRule>
    <cfRule type="cellIs" dxfId="685" priority="528" operator="greaterThanOrEqual">
      <formula>1.4</formula>
    </cfRule>
    <cfRule type="cellIs" dxfId="686" priority="529" operator="between">
      <formula>1.1</formula>
      <formula>1.4</formula>
    </cfRule>
    <cfRule type="cellIs" dxfId="687" priority="530" operator="between">
      <formula>0.9</formula>
      <formula>1.1</formula>
    </cfRule>
    <cfRule type="cellIs" dxfId="681" priority="531" operator="between">
      <formula>0.6</formula>
      <formula>0.9</formula>
    </cfRule>
    <cfRule type="cellIs" dxfId="676" priority="532" operator="lessThan">
      <formula>0.6</formula>
    </cfRule>
  </conditionalFormatting>
  <conditionalFormatting sqref="F42 I42 L42 O42">
    <cfRule type="containsText" dxfId="671" priority="541" operator="containsText" text="N.D.">
      <formula>NOT(ISERROR(SEARCH("N.D.",F42)))</formula>
    </cfRule>
    <cfRule type="cellIs" dxfId="670" priority="542" operator="greaterThanOrEqual">
      <formula>1.4</formula>
    </cfRule>
    <cfRule type="cellIs" dxfId="672" priority="543" operator="between">
      <formula>1.1</formula>
      <formula>1.4</formula>
    </cfRule>
    <cfRule type="cellIs" dxfId="674" priority="544" operator="between">
      <formula>0.9</formula>
      <formula>1.1</formula>
    </cfRule>
    <cfRule type="cellIs" dxfId="673" priority="545" operator="between">
      <formula>0.6</formula>
      <formula>0.9</formula>
    </cfRule>
    <cfRule type="cellIs" dxfId="675" priority="546" operator="lessThan">
      <formula>0.6</formula>
    </cfRule>
  </conditionalFormatting>
  <conditionalFormatting sqref="F47 I47 L47 O47">
    <cfRule type="containsText" dxfId="667" priority="501" operator="containsText" text="N.D.">
      <formula>NOT(ISERROR(SEARCH("N.D.",F47)))</formula>
    </cfRule>
    <cfRule type="cellIs" dxfId="668" priority="502" operator="greaterThanOrEqual">
      <formula>1.4</formula>
    </cfRule>
    <cfRule type="cellIs" dxfId="669" priority="503" operator="between">
      <formula>1.1</formula>
      <formula>1.4</formula>
    </cfRule>
    <cfRule type="cellIs" dxfId="665" priority="504" operator="between">
      <formula>0.9</formula>
      <formula>1.1</formula>
    </cfRule>
    <cfRule type="cellIs" dxfId="666" priority="505" operator="between">
      <formula>0.6</formula>
      <formula>0.9</formula>
    </cfRule>
    <cfRule type="cellIs" dxfId="664" priority="506" operator="lessThan">
      <formula>0.6</formula>
    </cfRule>
  </conditionalFormatting>
  <conditionalFormatting sqref="F52">
    <cfRule type="containsText" dxfId="657" priority="425" operator="containsText" text="N.D.">
      <formula>NOT(ISERROR(SEARCH("N.D.",F52)))</formula>
    </cfRule>
    <cfRule type="cellIs" dxfId="656" priority="426" operator="greaterThanOrEqual">
      <formula>1.4</formula>
    </cfRule>
    <cfRule type="cellIs" dxfId="655" priority="427" operator="between">
      <formula>1.1</formula>
      <formula>1.4</formula>
    </cfRule>
    <cfRule type="cellIs" dxfId="654" priority="428" operator="between">
      <formula>0.9</formula>
      <formula>1.1</formula>
    </cfRule>
    <cfRule type="cellIs" dxfId="653" priority="429" operator="between">
      <formula>0.6</formula>
      <formula>0.9</formula>
    </cfRule>
    <cfRule type="cellIs" dxfId="652" priority="430" operator="lessThan">
      <formula>0.6</formula>
    </cfRule>
    <cfRule type="containsText" dxfId="659" priority="431" operator="containsText" text="N.D.">
      <formula>NOT(ISERROR(SEARCH("N.D.",F52)))</formula>
    </cfRule>
    <cfRule type="cellIs" dxfId="662" priority="432" operator="greaterThanOrEqual">
      <formula>1.4</formula>
    </cfRule>
    <cfRule type="cellIs" dxfId="661" priority="433" operator="between">
      <formula>1.1</formula>
      <formula>1.4</formula>
    </cfRule>
    <cfRule type="cellIs" dxfId="660" priority="434" operator="between">
      <formula>0.9</formula>
      <formula>1.1</formula>
    </cfRule>
    <cfRule type="cellIs" dxfId="658" priority="435" operator="between">
      <formula>0.6</formula>
      <formula>0.9</formula>
    </cfRule>
    <cfRule type="cellIs" dxfId="663" priority="436" operator="lessThan">
      <formula>0.6</formula>
    </cfRule>
  </conditionalFormatting>
  <conditionalFormatting sqref="F57 I57 L57 O57">
    <cfRule type="containsText" dxfId="651" priority="445" operator="containsText" text="N.D.">
      <formula>NOT(ISERROR(SEARCH("N.D.",F57)))</formula>
    </cfRule>
    <cfRule type="cellIs" dxfId="646" priority="446" operator="greaterThanOrEqual">
      <formula>1.4</formula>
    </cfRule>
    <cfRule type="cellIs" dxfId="647" priority="447" operator="between">
      <formula>1.1</formula>
      <formula>1.4</formula>
    </cfRule>
    <cfRule type="cellIs" dxfId="648" priority="448" operator="between">
      <formula>0.9</formula>
      <formula>1.1</formula>
    </cfRule>
    <cfRule type="cellIs" dxfId="649" priority="449" operator="between">
      <formula>0.6</formula>
      <formula>0.9</formula>
    </cfRule>
    <cfRule type="cellIs" dxfId="650" priority="450" operator="lessThan">
      <formula>0.6</formula>
    </cfRule>
  </conditionalFormatting>
  <conditionalFormatting sqref="F62 I62 L62 O62">
    <cfRule type="containsText" dxfId="645" priority="405" operator="containsText" text="N.D.">
      <formula>NOT(ISERROR(SEARCH("N.D.",F62)))</formula>
    </cfRule>
    <cfRule type="cellIs" dxfId="644" priority="406" operator="greaterThanOrEqual">
      <formula>1.4</formula>
    </cfRule>
    <cfRule type="cellIs" dxfId="643" priority="407" operator="between">
      <formula>1.1</formula>
      <formula>1.4</formula>
    </cfRule>
    <cfRule type="cellIs" dxfId="642" priority="408" operator="between">
      <formula>0.9</formula>
      <formula>1.1</formula>
    </cfRule>
    <cfRule type="cellIs" dxfId="641" priority="409" operator="between">
      <formula>0.6</formula>
      <formula>0.9</formula>
    </cfRule>
    <cfRule type="cellIs" dxfId="640" priority="410" operator="lessThan">
      <formula>0.6</formula>
    </cfRule>
  </conditionalFormatting>
  <conditionalFormatting sqref="F67">
    <cfRule type="containsText" dxfId="628" priority="329" operator="containsText" text="N.D.">
      <formula>NOT(ISERROR(SEARCH("N.D.",F67)))</formula>
    </cfRule>
    <cfRule type="cellIs" dxfId="635" priority="330" operator="greaterThanOrEqual">
      <formula>1.4</formula>
    </cfRule>
    <cfRule type="cellIs" dxfId="636" priority="331" operator="between">
      <formula>1.1</formula>
      <formula>1.4</formula>
    </cfRule>
    <cfRule type="cellIs" dxfId="637" priority="332" operator="between">
      <formula>0.9</formula>
      <formula>1.1</formula>
    </cfRule>
    <cfRule type="cellIs" dxfId="638" priority="333" operator="between">
      <formula>0.6</formula>
      <formula>0.9</formula>
    </cfRule>
    <cfRule type="cellIs" dxfId="639" priority="334" operator="lessThan">
      <formula>0.6</formula>
    </cfRule>
    <cfRule type="containsText" dxfId="629" priority="335" operator="containsText" text="N.D.">
      <formula>NOT(ISERROR(SEARCH("N.D.",F67)))</formula>
    </cfRule>
    <cfRule type="cellIs" dxfId="630" priority="336" operator="greaterThanOrEqual">
      <formula>1.4</formula>
    </cfRule>
    <cfRule type="cellIs" dxfId="631" priority="337" operator="between">
      <formula>1.1</formula>
      <formula>1.4</formula>
    </cfRule>
    <cfRule type="cellIs" dxfId="633" priority="338" operator="between">
      <formula>0.9</formula>
      <formula>1.1</formula>
    </cfRule>
    <cfRule type="cellIs" dxfId="632" priority="339" operator="between">
      <formula>0.6</formula>
      <formula>0.9</formula>
    </cfRule>
    <cfRule type="cellIs" dxfId="634" priority="340" operator="lessThan">
      <formula>0.6</formula>
    </cfRule>
  </conditionalFormatting>
  <conditionalFormatting sqref="F72 I72 L72 O72">
    <cfRule type="containsText" dxfId="623" priority="349" operator="containsText" text="N.D.">
      <formula>NOT(ISERROR(SEARCH("N.D.",F72)))</formula>
    </cfRule>
    <cfRule type="cellIs" dxfId="624" priority="350" operator="greaterThanOrEqual">
      <formula>1.4</formula>
    </cfRule>
    <cfRule type="cellIs" dxfId="625" priority="351" operator="between">
      <formula>1.1</formula>
      <formula>1.4</formula>
    </cfRule>
    <cfRule type="cellIs" dxfId="626" priority="352" operator="between">
      <formula>0.9</formula>
      <formula>1.1</formula>
    </cfRule>
    <cfRule type="cellIs" dxfId="627" priority="353" operator="between">
      <formula>0.6</formula>
      <formula>0.9</formula>
    </cfRule>
    <cfRule type="cellIs" dxfId="622" priority="354" operator="lessThan">
      <formula>0.6</formula>
    </cfRule>
  </conditionalFormatting>
  <conditionalFormatting sqref="F77">
    <cfRule type="containsText" dxfId="617" priority="261" operator="containsText" text="N.D.">
      <formula>NOT(ISERROR(SEARCH("N.D.",F77)))</formula>
    </cfRule>
    <cfRule type="cellIs" dxfId="613" priority="262" operator="greaterThanOrEqual">
      <formula>1.4</formula>
    </cfRule>
    <cfRule type="cellIs" dxfId="614" priority="263" operator="between">
      <formula>1.1</formula>
      <formula>1.4</formula>
    </cfRule>
    <cfRule type="cellIs" dxfId="615" priority="264" operator="between">
      <formula>0.9</formula>
      <formula>1.1</formula>
    </cfRule>
    <cfRule type="cellIs" dxfId="616" priority="265" operator="between">
      <formula>0.6</formula>
      <formula>0.9</formula>
    </cfRule>
    <cfRule type="cellIs" dxfId="618" priority="266" operator="lessThan">
      <formula>0.6</formula>
    </cfRule>
    <cfRule type="containsText" dxfId="619" priority="267" operator="containsText" text="N.D.">
      <formula>NOT(ISERROR(SEARCH("N.D.",F77)))</formula>
    </cfRule>
    <cfRule type="cellIs" dxfId="620" priority="268" operator="greaterThanOrEqual">
      <formula>1.4</formula>
    </cfRule>
    <cfRule type="cellIs" dxfId="611" priority="269" operator="between">
      <formula>1.1</formula>
      <formula>1.4</formula>
    </cfRule>
    <cfRule type="cellIs" dxfId="610" priority="270" operator="between">
      <formula>0.9</formula>
      <formula>1.1</formula>
    </cfRule>
    <cfRule type="cellIs" dxfId="621" priority="271" operator="between">
      <formula>0.6</formula>
      <formula>0.9</formula>
    </cfRule>
    <cfRule type="cellIs" dxfId="612" priority="272" operator="lessThan">
      <formula>0.6</formula>
    </cfRule>
  </conditionalFormatting>
  <conditionalFormatting sqref="F82 I82 L82 O82">
    <cfRule type="containsText" dxfId="609" priority="281" operator="containsText" text="N.D.">
      <formula>NOT(ISERROR(SEARCH("N.D.",F82)))</formula>
    </cfRule>
    <cfRule type="cellIs" dxfId="604" priority="282" operator="greaterThanOrEqual">
      <formula>1.4</formula>
    </cfRule>
    <cfRule type="cellIs" dxfId="605" priority="283" operator="between">
      <formula>1.1</formula>
      <formula>1.4</formula>
    </cfRule>
    <cfRule type="cellIs" dxfId="606" priority="284" operator="between">
      <formula>0.9</formula>
      <formula>1.1</formula>
    </cfRule>
    <cfRule type="cellIs" dxfId="607" priority="285" operator="between">
      <formula>0.6</formula>
      <formula>0.9</formula>
    </cfRule>
    <cfRule type="cellIs" dxfId="608" priority="286" operator="lessThan">
      <formula>0.6</formula>
    </cfRule>
  </conditionalFormatting>
  <conditionalFormatting sqref="F87">
    <cfRule type="containsText" dxfId="593" priority="193" operator="containsText" text="N.D.">
      <formula>NOT(ISERROR(SEARCH("N.D.",F87)))</formula>
    </cfRule>
    <cfRule type="cellIs" dxfId="601" priority="194" operator="greaterThanOrEqual">
      <formula>1.4</formula>
    </cfRule>
    <cfRule type="cellIs" dxfId="595" priority="195" operator="between">
      <formula>1.1</formula>
      <formula>1.4</formula>
    </cfRule>
    <cfRule type="cellIs" dxfId="596" priority="196" operator="between">
      <formula>0.9</formula>
      <formula>1.1</formula>
    </cfRule>
    <cfRule type="cellIs" dxfId="597" priority="197" operator="between">
      <formula>0.6</formula>
      <formula>0.9</formula>
    </cfRule>
    <cfRule type="cellIs" dxfId="598" priority="198" operator="lessThan">
      <formula>0.6</formula>
    </cfRule>
    <cfRule type="containsText" dxfId="599" priority="199" operator="containsText" text="N.D.">
      <formula>NOT(ISERROR(SEARCH("N.D.",F87)))</formula>
    </cfRule>
    <cfRule type="cellIs" dxfId="600" priority="200" operator="greaterThanOrEqual">
      <formula>1.4</formula>
    </cfRule>
    <cfRule type="cellIs" dxfId="602" priority="201" operator="between">
      <formula>1.1</formula>
      <formula>1.4</formula>
    </cfRule>
    <cfRule type="cellIs" dxfId="594" priority="202" operator="between">
      <formula>0.9</formula>
      <formula>1.1</formula>
    </cfRule>
    <cfRule type="cellIs" dxfId="603" priority="203" operator="between">
      <formula>0.6</formula>
      <formula>0.9</formula>
    </cfRule>
    <cfRule type="cellIs" dxfId="592" priority="204" operator="lessThan">
      <formula>0.6</formula>
    </cfRule>
  </conditionalFormatting>
  <conditionalFormatting sqref="F92 I92 L92 O92">
    <cfRule type="containsText" dxfId="588" priority="213" operator="containsText" text="N.D.">
      <formula>NOT(ISERROR(SEARCH("N.D.",F92)))</formula>
    </cfRule>
    <cfRule type="cellIs" dxfId="589" priority="214" operator="greaterThanOrEqual">
      <formula>1.4</formula>
    </cfRule>
    <cfRule type="cellIs" dxfId="590" priority="215" operator="between">
      <formula>1.1</formula>
      <formula>1.4</formula>
    </cfRule>
    <cfRule type="cellIs" dxfId="591" priority="216" operator="between">
      <formula>0.9</formula>
      <formula>1.1</formula>
    </cfRule>
    <cfRule type="cellIs" dxfId="586" priority="217" operator="between">
      <formula>0.6</formula>
      <formula>0.9</formula>
    </cfRule>
    <cfRule type="cellIs" dxfId="587" priority="218" operator="lessThan">
      <formula>0.6</formula>
    </cfRule>
  </conditionalFormatting>
  <conditionalFormatting sqref="F97 I97 L97 O97">
    <cfRule type="containsText" dxfId="581" priority="173" operator="containsText" text="N.D.">
      <formula>NOT(ISERROR(SEARCH("N.D.",F97)))</formula>
    </cfRule>
    <cfRule type="cellIs" dxfId="580" priority="174" operator="greaterThanOrEqual">
      <formula>1.4</formula>
    </cfRule>
    <cfRule type="cellIs" dxfId="582" priority="175" operator="between">
      <formula>1.1</formula>
      <formula>1.4</formula>
    </cfRule>
    <cfRule type="cellIs" dxfId="585" priority="176" operator="between">
      <formula>0.9</formula>
      <formula>1.1</formula>
    </cfRule>
    <cfRule type="cellIs" dxfId="584" priority="177" operator="between">
      <formula>0.6</formula>
      <formula>0.9</formula>
    </cfRule>
    <cfRule type="cellIs" dxfId="583" priority="178" operator="lessThan">
      <formula>0.6</formula>
    </cfRule>
  </conditionalFormatting>
  <conditionalFormatting sqref="F102">
    <cfRule type="containsText" dxfId="573" priority="97" operator="containsText" text="N.D.">
      <formula>NOT(ISERROR(SEARCH("N.D.",F102)))</formula>
    </cfRule>
    <cfRule type="cellIs" dxfId="570" priority="98" operator="greaterThanOrEqual">
      <formula>1.4</formula>
    </cfRule>
    <cfRule type="cellIs" dxfId="569" priority="99" operator="between">
      <formula>1.1</formula>
      <formula>1.4</formula>
    </cfRule>
    <cfRule type="cellIs" dxfId="579" priority="100" operator="between">
      <formula>0.9</formula>
      <formula>1.1</formula>
    </cfRule>
    <cfRule type="cellIs" dxfId="572" priority="101" operator="between">
      <formula>0.6</formula>
      <formula>0.9</formula>
    </cfRule>
    <cfRule type="cellIs" dxfId="577" priority="102" operator="lessThan">
      <formula>0.6</formula>
    </cfRule>
    <cfRule type="containsText" dxfId="578" priority="103" operator="containsText" text="N.D.">
      <formula>NOT(ISERROR(SEARCH("N.D.",F102)))</formula>
    </cfRule>
    <cfRule type="cellIs" dxfId="571" priority="104" operator="greaterThanOrEqual">
      <formula>1.4</formula>
    </cfRule>
    <cfRule type="cellIs" dxfId="568" priority="105" operator="between">
      <formula>1.1</formula>
      <formula>1.4</formula>
    </cfRule>
    <cfRule type="cellIs" dxfId="574" priority="106" operator="between">
      <formula>0.9</formula>
      <formula>1.1</formula>
    </cfRule>
    <cfRule type="cellIs" dxfId="575" priority="107" operator="between">
      <formula>0.6</formula>
      <formula>0.9</formula>
    </cfRule>
    <cfRule type="cellIs" dxfId="576" priority="108" operator="lessThan">
      <formula>0.6</formula>
    </cfRule>
  </conditionalFormatting>
  <conditionalFormatting sqref="F107 I107 L107 O107">
    <cfRule type="containsText" dxfId="567" priority="117" operator="containsText" text="N.D.">
      <formula>NOT(ISERROR(SEARCH("N.D.",F107)))</formula>
    </cfRule>
    <cfRule type="cellIs" dxfId="566" priority="118" operator="greaterThanOrEqual">
      <formula>1.4</formula>
    </cfRule>
    <cfRule type="cellIs" dxfId="565" priority="119" operator="between">
      <formula>1.1</formula>
      <formula>1.4</formula>
    </cfRule>
    <cfRule type="cellIs" dxfId="564" priority="120" operator="between">
      <formula>0.9</formula>
      <formula>1.1</formula>
    </cfRule>
    <cfRule type="cellIs" dxfId="563" priority="121" operator="between">
      <formula>0.6</formula>
      <formula>0.9</formula>
    </cfRule>
    <cfRule type="cellIs" dxfId="562" priority="122" operator="lessThan">
      <formula>0.6</formula>
    </cfRule>
  </conditionalFormatting>
  <conditionalFormatting sqref="F112 I112 L112 O112">
    <cfRule type="containsText" dxfId="559" priority="77" operator="containsText" text="N.D.">
      <formula>NOT(ISERROR(SEARCH("N.D.",F112)))</formula>
    </cfRule>
    <cfRule type="cellIs" dxfId="558" priority="78" operator="greaterThanOrEqual">
      <formula>1.4</formula>
    </cfRule>
    <cfRule type="cellIs" dxfId="560" priority="79" operator="between">
      <formula>1.1</formula>
      <formula>1.4</formula>
    </cfRule>
    <cfRule type="cellIs" dxfId="561" priority="80" operator="between">
      <formula>0.9</formula>
      <formula>1.1</formula>
    </cfRule>
    <cfRule type="cellIs" dxfId="557" priority="81" operator="between">
      <formula>0.6</formula>
      <formula>0.9</formula>
    </cfRule>
    <cfRule type="cellIs" dxfId="556" priority="82" operator="lessThan">
      <formula>0.6</formula>
    </cfRule>
  </conditionalFormatting>
  <conditionalFormatting sqref="F117">
    <cfRule type="containsText" dxfId="551" priority="1" operator="containsText" text="N.D.">
      <formula>NOT(ISERROR(SEARCH("N.D.",F117)))</formula>
    </cfRule>
    <cfRule type="cellIs" dxfId="554" priority="2" operator="greaterThanOrEqual">
      <formula>1.4</formula>
    </cfRule>
    <cfRule type="cellIs" dxfId="553" priority="3" operator="between">
      <formula>1.1</formula>
      <formula>1.4</formula>
    </cfRule>
    <cfRule type="cellIs" dxfId="552" priority="4" operator="between">
      <formula>0.9</formula>
      <formula>1.1</formula>
    </cfRule>
    <cfRule type="cellIs" dxfId="555" priority="5" operator="between">
      <formula>0.6</formula>
      <formula>0.9</formula>
    </cfRule>
    <cfRule type="cellIs" dxfId="550" priority="6" operator="lessThan">
      <formula>0.6</formula>
    </cfRule>
    <cfRule type="containsText" dxfId="549" priority="7" operator="containsText" text="N.D.">
      <formula>NOT(ISERROR(SEARCH("N.D.",F117)))</formula>
    </cfRule>
    <cfRule type="cellIs" dxfId="548" priority="8" operator="greaterThanOrEqual">
      <formula>1.4</formula>
    </cfRule>
    <cfRule type="cellIs" dxfId="547" priority="9" operator="between">
      <formula>1.1</formula>
      <formula>1.4</formula>
    </cfRule>
    <cfRule type="cellIs" dxfId="546" priority="10" operator="between">
      <formula>0.9</formula>
      <formula>1.1</formula>
    </cfRule>
    <cfRule type="cellIs" dxfId="545" priority="11" operator="between">
      <formula>0.6</formula>
      <formula>0.9</formula>
    </cfRule>
    <cfRule type="cellIs" dxfId="544" priority="12" operator="lessThan">
      <formula>0.6</formula>
    </cfRule>
  </conditionalFormatting>
  <conditionalFormatting sqref="F122 I122 L122 O122">
    <cfRule type="containsText" dxfId="543" priority="21" operator="containsText" text="N.D.">
      <formula>NOT(ISERROR(SEARCH("N.D.",F122)))</formula>
    </cfRule>
    <cfRule type="cellIs" dxfId="542" priority="22" operator="greaterThanOrEqual">
      <formula>1.4</formula>
    </cfRule>
    <cfRule type="cellIs" dxfId="539" priority="23" operator="between">
      <formula>1.1</formula>
      <formula>1.4</formula>
    </cfRule>
    <cfRule type="cellIs" dxfId="538" priority="24" operator="between">
      <formula>0.9</formula>
      <formula>1.1</formula>
    </cfRule>
    <cfRule type="cellIs" dxfId="541" priority="25" operator="between">
      <formula>0.6</formula>
      <formula>0.9</formula>
    </cfRule>
    <cfRule type="cellIs" dxfId="540" priority="26" operator="lessThan">
      <formula>0.6</formula>
    </cfRule>
  </conditionalFormatting>
  <conditionalFormatting sqref="F16:Q16">
    <cfRule type="containsText" dxfId="534" priority="711" operator="containsText" text="N.D.">
      <formula>NOT(ISERROR(SEARCH("N.D.",F16)))</formula>
    </cfRule>
    <cfRule type="cellIs" dxfId="533" priority="712" operator="greaterThanOrEqual">
      <formula>1.4</formula>
    </cfRule>
    <cfRule type="cellIs" dxfId="532" priority="713" operator="between">
      <formula>1.1</formula>
      <formula>1.4</formula>
    </cfRule>
    <cfRule type="cellIs" dxfId="531" priority="714" operator="between">
      <formula>0.9</formula>
      <formula>1.1</formula>
    </cfRule>
    <cfRule type="cellIs" dxfId="536" priority="715" operator="between">
      <formula>0.6</formula>
      <formula>0.9</formula>
    </cfRule>
    <cfRule type="cellIs" dxfId="537" priority="716" operator="lessThan">
      <formula>0.6</formula>
    </cfRule>
    <cfRule type="containsText" dxfId="535" priority="717" operator="containsText" text="N/A">
      <formula>NOT(ISERROR(SEARCH("N/A",F16)))</formula>
    </cfRule>
  </conditionalFormatting>
  <conditionalFormatting sqref="F17:Q17">
    <cfRule type="cellIs" dxfId="530" priority="704" operator="equal">
      <formula>"N/A"</formula>
    </cfRule>
  </conditionalFormatting>
  <conditionalFormatting sqref="F21:Q21">
    <cfRule type="containsText" dxfId="525" priority="683" operator="containsText" text="N.D.">
      <formula>NOT(ISERROR(SEARCH("N.D.",F21)))</formula>
    </cfRule>
    <cfRule type="cellIs" dxfId="526" priority="684" operator="greaterThanOrEqual">
      <formula>1.4</formula>
    </cfRule>
    <cfRule type="cellIs" dxfId="524" priority="685" operator="between">
      <formula>1.1</formula>
      <formula>1.4</formula>
    </cfRule>
    <cfRule type="cellIs" dxfId="523" priority="686" operator="between">
      <formula>0.9</formula>
      <formula>1.1</formula>
    </cfRule>
    <cfRule type="cellIs" dxfId="528" priority="687" operator="between">
      <formula>0.6</formula>
      <formula>0.9</formula>
    </cfRule>
    <cfRule type="cellIs" dxfId="527" priority="688" operator="lessThan">
      <formula>0.6</formula>
    </cfRule>
    <cfRule type="containsText" dxfId="529" priority="689" operator="containsText" text="N/A">
      <formula>NOT(ISERROR(SEARCH("N/A",F21)))</formula>
    </cfRule>
  </conditionalFormatting>
  <conditionalFormatting sqref="F22:Q22">
    <cfRule type="cellIs" dxfId="522" priority="676" operator="equal">
      <formula>"N/A"</formula>
    </cfRule>
  </conditionalFormatting>
  <conditionalFormatting sqref="F26:Q26">
    <cfRule type="containsText" dxfId="521" priority="643" operator="containsText" text="N.D.">
      <formula>NOT(ISERROR(SEARCH("N.D.",F26)))</formula>
    </cfRule>
    <cfRule type="cellIs" dxfId="520" priority="644" operator="greaterThanOrEqual">
      <formula>1.4</formula>
    </cfRule>
    <cfRule type="cellIs" dxfId="518" priority="645" operator="between">
      <formula>1.1</formula>
      <formula>1.4</formula>
    </cfRule>
    <cfRule type="cellIs" dxfId="519" priority="646" operator="between">
      <formula>0.9</formula>
      <formula>1.1</formula>
    </cfRule>
    <cfRule type="cellIs" dxfId="515" priority="647" operator="between">
      <formula>0.6</formula>
      <formula>0.9</formula>
    </cfRule>
    <cfRule type="cellIs" dxfId="516" priority="648" operator="lessThan">
      <formula>0.6</formula>
    </cfRule>
    <cfRule type="containsText" dxfId="517" priority="649" operator="containsText" text="N/A">
      <formula>NOT(ISERROR(SEARCH("N/A",F26)))</formula>
    </cfRule>
  </conditionalFormatting>
  <conditionalFormatting sqref="F27:Q27">
    <cfRule type="cellIs" dxfId="514" priority="636" operator="equal">
      <formula>"N/A"</formula>
    </cfRule>
  </conditionalFormatting>
  <conditionalFormatting sqref="F31:Q31">
    <cfRule type="containsText" dxfId="508" priority="615" operator="containsText" text="N.D.">
      <formula>NOT(ISERROR(SEARCH("N.D.",F31)))</formula>
    </cfRule>
    <cfRule type="cellIs" dxfId="509" priority="616" operator="greaterThanOrEqual">
      <formula>1.4</formula>
    </cfRule>
    <cfRule type="cellIs" dxfId="511" priority="617" operator="between">
      <formula>1.1</formula>
      <formula>1.4</formula>
    </cfRule>
    <cfRule type="cellIs" dxfId="512" priority="618" operator="between">
      <formula>0.9</formula>
      <formula>1.1</formula>
    </cfRule>
    <cfRule type="cellIs" dxfId="513" priority="619" operator="between">
      <formula>0.6</formula>
      <formula>0.9</formula>
    </cfRule>
    <cfRule type="cellIs" dxfId="510" priority="620" operator="lessThan">
      <formula>0.6</formula>
    </cfRule>
    <cfRule type="containsText" dxfId="507" priority="621" operator="containsText" text="N/A">
      <formula>NOT(ISERROR(SEARCH("N/A",F31)))</formula>
    </cfRule>
  </conditionalFormatting>
  <conditionalFormatting sqref="F32:Q32">
    <cfRule type="cellIs" dxfId="506" priority="608" operator="equal">
      <formula>"N/A"</formula>
    </cfRule>
  </conditionalFormatting>
  <conditionalFormatting sqref="F36:Q36">
    <cfRule type="containsText" dxfId="503" priority="575" operator="containsText" text="N.D.">
      <formula>NOT(ISERROR(SEARCH("N.D.",F36)))</formula>
    </cfRule>
    <cfRule type="cellIs" dxfId="502" priority="576" operator="greaterThanOrEqual">
      <formula>1.4</formula>
    </cfRule>
    <cfRule type="cellIs" dxfId="501" priority="577" operator="between">
      <formula>1.1</formula>
      <formula>1.4</formula>
    </cfRule>
    <cfRule type="cellIs" dxfId="504" priority="578" operator="between">
      <formula>0.9</formula>
      <formula>1.1</formula>
    </cfRule>
    <cfRule type="cellIs" dxfId="500" priority="579" operator="between">
      <formula>0.6</formula>
      <formula>0.9</formula>
    </cfRule>
    <cfRule type="cellIs" dxfId="499" priority="580" operator="lessThan">
      <formula>0.6</formula>
    </cfRule>
    <cfRule type="containsText" dxfId="505" priority="581" operator="containsText" text="N/A">
      <formula>NOT(ISERROR(SEARCH("N/A",F36)))</formula>
    </cfRule>
  </conditionalFormatting>
  <conditionalFormatting sqref="F37:Q37">
    <cfRule type="cellIs" dxfId="498" priority="568" operator="equal">
      <formula>"N/A"</formula>
    </cfRule>
  </conditionalFormatting>
  <conditionalFormatting sqref="F41:Q41">
    <cfRule type="containsText" dxfId="496" priority="547" operator="containsText" text="N.D.">
      <formula>NOT(ISERROR(SEARCH("N.D.",F41)))</formula>
    </cfRule>
    <cfRule type="cellIs" dxfId="495" priority="548" operator="greaterThanOrEqual">
      <formula>1.4</formula>
    </cfRule>
    <cfRule type="cellIs" dxfId="497" priority="549" operator="between">
      <formula>1.1</formula>
      <formula>1.4</formula>
    </cfRule>
    <cfRule type="cellIs" dxfId="491" priority="550" operator="between">
      <formula>0.9</formula>
      <formula>1.1</formula>
    </cfRule>
    <cfRule type="cellIs" dxfId="492" priority="551" operator="between">
      <formula>0.6</formula>
      <formula>0.9</formula>
    </cfRule>
    <cfRule type="cellIs" dxfId="493" priority="552" operator="lessThan">
      <formula>0.6</formula>
    </cfRule>
    <cfRule type="containsText" dxfId="494" priority="553" operator="containsText" text="N/A">
      <formula>NOT(ISERROR(SEARCH("N/A",F41)))</formula>
    </cfRule>
  </conditionalFormatting>
  <conditionalFormatting sqref="F42:Q42">
    <cfRule type="cellIs" dxfId="490" priority="540" operator="equal">
      <formula>"N/A"</formula>
    </cfRule>
  </conditionalFormatting>
  <conditionalFormatting sqref="F46:Q46">
    <cfRule type="containsText" dxfId="484" priority="507" operator="containsText" text="N.D.">
      <formula>NOT(ISERROR(SEARCH("N.D.",F46)))</formula>
    </cfRule>
    <cfRule type="cellIs" dxfId="483" priority="508" operator="greaterThanOrEqual">
      <formula>1.4</formula>
    </cfRule>
    <cfRule type="cellIs" dxfId="489" priority="509" operator="between">
      <formula>1.1</formula>
      <formula>1.4</formula>
    </cfRule>
    <cfRule type="cellIs" dxfId="488" priority="510" operator="between">
      <formula>0.9</formula>
      <formula>1.1</formula>
    </cfRule>
    <cfRule type="cellIs" dxfId="487" priority="511" operator="between">
      <formula>0.6</formula>
      <formula>0.9</formula>
    </cfRule>
    <cfRule type="cellIs" dxfId="486" priority="512" operator="lessThan">
      <formula>0.6</formula>
    </cfRule>
    <cfRule type="containsText" dxfId="485" priority="513" operator="containsText" text="N/A">
      <formula>NOT(ISERROR(SEARCH("N/A",F46)))</formula>
    </cfRule>
  </conditionalFormatting>
  <conditionalFormatting sqref="F47:Q47">
    <cfRule type="cellIs" dxfId="482" priority="500" operator="equal">
      <formula>"N/A"</formula>
    </cfRule>
  </conditionalFormatting>
  <conditionalFormatting sqref="F51:Q51">
    <cfRule type="containsText" dxfId="476" priority="479" operator="containsText" text="N.D.">
      <formula>NOT(ISERROR(SEARCH("N.D.",F51)))</formula>
    </cfRule>
    <cfRule type="cellIs" dxfId="475" priority="480" operator="greaterThanOrEqual">
      <formula>1.4</formula>
    </cfRule>
    <cfRule type="cellIs" dxfId="477" priority="481" operator="between">
      <formula>1.1</formula>
      <formula>1.4</formula>
    </cfRule>
    <cfRule type="cellIs" dxfId="481" priority="482" operator="between">
      <formula>0.9</formula>
      <formula>1.1</formula>
    </cfRule>
    <cfRule type="cellIs" dxfId="480" priority="483" operator="between">
      <formula>0.6</formula>
      <formula>0.9</formula>
    </cfRule>
    <cfRule type="cellIs" dxfId="479" priority="484" operator="lessThan">
      <formula>0.6</formula>
    </cfRule>
    <cfRule type="containsText" dxfId="478" priority="485" operator="containsText" text="N/A">
      <formula>NOT(ISERROR(SEARCH("N/A",F51)))</formula>
    </cfRule>
  </conditionalFormatting>
  <conditionalFormatting sqref="F52:Q52">
    <cfRule type="cellIs" dxfId="474" priority="472" operator="equal">
      <formula>"N/A"</formula>
    </cfRule>
  </conditionalFormatting>
  <conditionalFormatting sqref="F56:Q56">
    <cfRule type="containsText" dxfId="468" priority="451" operator="containsText" text="N.D.">
      <formula>NOT(ISERROR(SEARCH("N.D.",F56)))</formula>
    </cfRule>
    <cfRule type="cellIs" dxfId="469" priority="452" operator="greaterThanOrEqual">
      <formula>1.4</formula>
    </cfRule>
    <cfRule type="cellIs" dxfId="467" priority="453" operator="between">
      <formula>1.1</formula>
      <formula>1.4</formula>
    </cfRule>
    <cfRule type="cellIs" dxfId="470" priority="454" operator="between">
      <formula>0.9</formula>
      <formula>1.1</formula>
    </cfRule>
    <cfRule type="cellIs" dxfId="471" priority="455" operator="between">
      <formula>0.6</formula>
      <formula>0.9</formula>
    </cfRule>
    <cfRule type="cellIs" dxfId="472" priority="456" operator="lessThan">
      <formula>0.6</formula>
    </cfRule>
    <cfRule type="containsText" dxfId="473" priority="457" operator="containsText" text="N/A">
      <formula>NOT(ISERROR(SEARCH("N/A",F56)))</formula>
    </cfRule>
  </conditionalFormatting>
  <conditionalFormatting sqref="F57:Q57">
    <cfRule type="cellIs" dxfId="466" priority="444" operator="equal">
      <formula>"N/A"</formula>
    </cfRule>
  </conditionalFormatting>
  <conditionalFormatting sqref="F61:Q61">
    <cfRule type="containsText" dxfId="465" priority="411" operator="containsText" text="N.D.">
      <formula>NOT(ISERROR(SEARCH("N.D.",F61)))</formula>
    </cfRule>
    <cfRule type="cellIs" dxfId="464" priority="412" operator="greaterThanOrEqual">
      <formula>1.4</formula>
    </cfRule>
    <cfRule type="cellIs" dxfId="463" priority="413" operator="between">
      <formula>1.1</formula>
      <formula>1.4</formula>
    </cfRule>
    <cfRule type="cellIs" dxfId="462" priority="414" operator="between">
      <formula>0.9</formula>
      <formula>1.1</formula>
    </cfRule>
    <cfRule type="cellIs" dxfId="461" priority="415" operator="between">
      <formula>0.6</formula>
      <formula>0.9</formula>
    </cfRule>
    <cfRule type="cellIs" dxfId="460" priority="416" operator="lessThan">
      <formula>0.6</formula>
    </cfRule>
    <cfRule type="containsText" dxfId="459" priority="417" operator="containsText" text="N/A">
      <formula>NOT(ISERROR(SEARCH("N/A",F61)))</formula>
    </cfRule>
  </conditionalFormatting>
  <conditionalFormatting sqref="F62:Q62">
    <cfRule type="cellIs" dxfId="458" priority="404" operator="equal">
      <formula>"N/A"</formula>
    </cfRule>
  </conditionalFormatting>
  <conditionalFormatting sqref="F66:Q66">
    <cfRule type="containsText" dxfId="457" priority="383" operator="containsText" text="N.D.">
      <formula>NOT(ISERROR(SEARCH("N.D.",F66)))</formula>
    </cfRule>
    <cfRule type="cellIs" dxfId="456" priority="384" operator="greaterThanOrEqual">
      <formula>1.4</formula>
    </cfRule>
    <cfRule type="cellIs" dxfId="455" priority="385" operator="between">
      <formula>1.1</formula>
      <formula>1.4</formula>
    </cfRule>
    <cfRule type="cellIs" dxfId="454" priority="386" operator="between">
      <formula>0.9</formula>
      <formula>1.1</formula>
    </cfRule>
    <cfRule type="cellIs" dxfId="451" priority="387" operator="between">
      <formula>0.6</formula>
      <formula>0.9</formula>
    </cfRule>
    <cfRule type="cellIs" dxfId="453" priority="388" operator="lessThan">
      <formula>0.6</formula>
    </cfRule>
    <cfRule type="containsText" dxfId="452" priority="389" operator="containsText" text="N/A">
      <formula>NOT(ISERROR(SEARCH("N/A",F66)))</formula>
    </cfRule>
  </conditionalFormatting>
  <conditionalFormatting sqref="F67:Q67">
    <cfRule type="cellIs" dxfId="450" priority="376" operator="equal">
      <formula>"N/A"</formula>
    </cfRule>
  </conditionalFormatting>
  <conditionalFormatting sqref="F71:Q71">
    <cfRule type="containsText" dxfId="449" priority="355" operator="containsText" text="N.D.">
      <formula>NOT(ISERROR(SEARCH("N.D.",F71)))</formula>
    </cfRule>
    <cfRule type="cellIs" dxfId="448" priority="356" operator="greaterThanOrEqual">
      <formula>1.4</formula>
    </cfRule>
    <cfRule type="cellIs" dxfId="447" priority="357" operator="between">
      <formula>1.1</formula>
      <formula>1.4</formula>
    </cfRule>
    <cfRule type="cellIs" dxfId="446" priority="358" operator="between">
      <formula>0.9</formula>
      <formula>1.1</formula>
    </cfRule>
    <cfRule type="cellIs" dxfId="445" priority="359" operator="between">
      <formula>0.6</formula>
      <formula>0.9</formula>
    </cfRule>
    <cfRule type="cellIs" dxfId="444" priority="360" operator="lessThan">
      <formula>0.6</formula>
    </cfRule>
    <cfRule type="containsText" dxfId="443" priority="361" operator="containsText" text="N/A">
      <formula>NOT(ISERROR(SEARCH("N/A",F71)))</formula>
    </cfRule>
  </conditionalFormatting>
  <conditionalFormatting sqref="F72:Q72">
    <cfRule type="cellIs" dxfId="442" priority="348" operator="equal">
      <formula>"N/A"</formula>
    </cfRule>
  </conditionalFormatting>
  <conditionalFormatting sqref="F76:Q76">
    <cfRule type="containsText" dxfId="435" priority="315" operator="containsText" text="N.D.">
      <formula>NOT(ISERROR(SEARCH("N.D.",F76)))</formula>
    </cfRule>
    <cfRule type="cellIs" dxfId="436" priority="316" operator="greaterThanOrEqual">
      <formula>1.4</formula>
    </cfRule>
    <cfRule type="cellIs" dxfId="441" priority="317" operator="between">
      <formula>1.1</formula>
      <formula>1.4</formula>
    </cfRule>
    <cfRule type="cellIs" dxfId="440" priority="318" operator="between">
      <formula>0.9</formula>
      <formula>1.1</formula>
    </cfRule>
    <cfRule type="cellIs" dxfId="439" priority="319" operator="between">
      <formula>0.6</formula>
      <formula>0.9</formula>
    </cfRule>
    <cfRule type="cellIs" dxfId="438" priority="320" operator="lessThan">
      <formula>0.6</formula>
    </cfRule>
    <cfRule type="containsText" dxfId="437" priority="321" operator="containsText" text="N/A">
      <formula>NOT(ISERROR(SEARCH("N/A",F76)))</formula>
    </cfRule>
  </conditionalFormatting>
  <conditionalFormatting sqref="F77:Q77">
    <cfRule type="cellIs" dxfId="434" priority="308" operator="equal">
      <formula>"N/A"</formula>
    </cfRule>
  </conditionalFormatting>
  <conditionalFormatting sqref="F81:Q81">
    <cfRule type="containsText" dxfId="427" priority="287" operator="containsText" text="N.D.">
      <formula>NOT(ISERROR(SEARCH("N.D.",F81)))</formula>
    </cfRule>
    <cfRule type="cellIs" dxfId="428" priority="288" operator="greaterThanOrEqual">
      <formula>1.4</formula>
    </cfRule>
    <cfRule type="cellIs" dxfId="429" priority="289" operator="between">
      <formula>1.1</formula>
      <formula>1.4</formula>
    </cfRule>
    <cfRule type="cellIs" dxfId="430" priority="290" operator="between">
      <formula>0.9</formula>
      <formula>1.1</formula>
    </cfRule>
    <cfRule type="cellIs" dxfId="431" priority="291" operator="between">
      <formula>0.6</formula>
      <formula>0.9</formula>
    </cfRule>
    <cfRule type="cellIs" dxfId="432" priority="292" operator="lessThan">
      <formula>0.6</formula>
    </cfRule>
    <cfRule type="containsText" dxfId="433" priority="293" operator="containsText" text="N/A">
      <formula>NOT(ISERROR(SEARCH("N/A",F81)))</formula>
    </cfRule>
  </conditionalFormatting>
  <conditionalFormatting sqref="F82:Q82">
    <cfRule type="cellIs" dxfId="426" priority="280" operator="equal">
      <formula>"N/A"</formula>
    </cfRule>
  </conditionalFormatting>
  <conditionalFormatting sqref="F86:Q86">
    <cfRule type="containsText" dxfId="419" priority="247" operator="containsText" text="N.D.">
      <formula>NOT(ISERROR(SEARCH("N.D.",F86)))</formula>
    </cfRule>
    <cfRule type="cellIs" dxfId="425" priority="248" operator="greaterThanOrEqual">
      <formula>1.4</formula>
    </cfRule>
    <cfRule type="cellIs" dxfId="421" priority="249" operator="between">
      <formula>1.1</formula>
      <formula>1.4</formula>
    </cfRule>
    <cfRule type="cellIs" dxfId="420" priority="250" operator="between">
      <formula>0.9</formula>
      <formula>1.1</formula>
    </cfRule>
    <cfRule type="cellIs" dxfId="424" priority="251" operator="between">
      <formula>0.6</formula>
      <formula>0.9</formula>
    </cfRule>
    <cfRule type="cellIs" dxfId="423" priority="252" operator="lessThan">
      <formula>0.6</formula>
    </cfRule>
    <cfRule type="containsText" dxfId="422" priority="253" operator="containsText" text="N/A">
      <formula>NOT(ISERROR(SEARCH("N/A",F86)))</formula>
    </cfRule>
  </conditionalFormatting>
  <conditionalFormatting sqref="F87:Q87">
    <cfRule type="cellIs" dxfId="418" priority="240" operator="equal">
      <formula>"N/A"</formula>
    </cfRule>
  </conditionalFormatting>
  <conditionalFormatting sqref="F91:Q91">
    <cfRule type="containsText" dxfId="415" priority="219" operator="containsText" text="N.D.">
      <formula>NOT(ISERROR(SEARCH("N.D.",F91)))</formula>
    </cfRule>
    <cfRule type="cellIs" dxfId="414" priority="220" operator="greaterThanOrEqual">
      <formula>1.4</formula>
    </cfRule>
    <cfRule type="cellIs" dxfId="413" priority="221" operator="between">
      <formula>1.1</formula>
      <formula>1.4</formula>
    </cfRule>
    <cfRule type="cellIs" dxfId="412" priority="222" operator="between">
      <formula>0.9</formula>
      <formula>1.1</formula>
    </cfRule>
    <cfRule type="cellIs" dxfId="411" priority="223" operator="between">
      <formula>0.6</formula>
      <formula>0.9</formula>
    </cfRule>
    <cfRule type="cellIs" dxfId="416" priority="224" operator="lessThan">
      <formula>0.6</formula>
    </cfRule>
    <cfRule type="containsText" dxfId="417" priority="225" operator="containsText" text="N/A">
      <formula>NOT(ISERROR(SEARCH("N/A",F91)))</formula>
    </cfRule>
  </conditionalFormatting>
  <conditionalFormatting sqref="F92:Q92">
    <cfRule type="cellIs" dxfId="410" priority="212" operator="equal">
      <formula>"N/A"</formula>
    </cfRule>
  </conditionalFormatting>
  <conditionalFormatting sqref="F96:Q96">
    <cfRule type="containsText" dxfId="407" priority="179" operator="containsText" text="N.D.">
      <formula>NOT(ISERROR(SEARCH("N.D.",F96)))</formula>
    </cfRule>
    <cfRule type="cellIs" dxfId="406" priority="180" operator="greaterThanOrEqual">
      <formula>1.4</formula>
    </cfRule>
    <cfRule type="cellIs" dxfId="408" priority="181" operator="between">
      <formula>1.1</formula>
      <formula>1.4</formula>
    </cfRule>
    <cfRule type="cellIs" dxfId="403" priority="182" operator="between">
      <formula>0.9</formula>
      <formula>1.1</formula>
    </cfRule>
    <cfRule type="cellIs" dxfId="409" priority="183" operator="between">
      <formula>0.6</formula>
      <formula>0.9</formula>
    </cfRule>
    <cfRule type="cellIs" dxfId="404" priority="184" operator="lessThan">
      <formula>0.6</formula>
    </cfRule>
    <cfRule type="containsText" dxfId="405" priority="185" operator="containsText" text="N/A">
      <formula>NOT(ISERROR(SEARCH("N/A",F96)))</formula>
    </cfRule>
  </conditionalFormatting>
  <conditionalFormatting sqref="F97:Q97">
    <cfRule type="cellIs" dxfId="402" priority="172" operator="equal">
      <formula>"N/A"</formula>
    </cfRule>
  </conditionalFormatting>
  <conditionalFormatting sqref="F101:Q101">
    <cfRule type="containsText" dxfId="395" priority="151" operator="containsText" text="N.D.">
      <formula>NOT(ISERROR(SEARCH("N.D.",F101)))</formula>
    </cfRule>
    <cfRule type="cellIs" dxfId="401" priority="152" operator="greaterThanOrEqual">
      <formula>1.4</formula>
    </cfRule>
    <cfRule type="cellIs" dxfId="400" priority="153" operator="between">
      <formula>1.1</formula>
      <formula>1.4</formula>
    </cfRule>
    <cfRule type="cellIs" dxfId="399" priority="154" operator="between">
      <formula>0.9</formula>
      <formula>1.1</formula>
    </cfRule>
    <cfRule type="cellIs" dxfId="398" priority="155" operator="between">
      <formula>0.6</formula>
      <formula>0.9</formula>
    </cfRule>
    <cfRule type="cellIs" dxfId="397" priority="156" operator="lessThan">
      <formula>0.6</formula>
    </cfRule>
    <cfRule type="containsText" dxfId="396" priority="157" operator="containsText" text="N/A">
      <formula>NOT(ISERROR(SEARCH("N/A",F101)))</formula>
    </cfRule>
  </conditionalFormatting>
  <conditionalFormatting sqref="F102:Q102">
    <cfRule type="cellIs" dxfId="394" priority="144" operator="equal">
      <formula>"N/A"</formula>
    </cfRule>
  </conditionalFormatting>
  <conditionalFormatting sqref="F106:Q106">
    <cfRule type="containsText" dxfId="389" priority="123" operator="containsText" text="N.D.">
      <formula>NOT(ISERROR(SEARCH("N.D.",F106)))</formula>
    </cfRule>
    <cfRule type="cellIs" dxfId="392" priority="124" operator="greaterThanOrEqual">
      <formula>1.4</formula>
    </cfRule>
    <cfRule type="cellIs" dxfId="393" priority="125" operator="between">
      <formula>1.1</formula>
      <formula>1.4</formula>
    </cfRule>
    <cfRule type="cellIs" dxfId="391" priority="126" operator="between">
      <formula>0.9</formula>
      <formula>1.1</formula>
    </cfRule>
    <cfRule type="cellIs" dxfId="390" priority="127" operator="between">
      <formula>0.6</formula>
      <formula>0.9</formula>
    </cfRule>
    <cfRule type="cellIs" dxfId="388" priority="128" operator="lessThan">
      <formula>0.6</formula>
    </cfRule>
    <cfRule type="containsText" dxfId="387" priority="129" operator="containsText" text="N/A">
      <formula>NOT(ISERROR(SEARCH("N/A",F106)))</formula>
    </cfRule>
  </conditionalFormatting>
  <conditionalFormatting sqref="F107:Q107">
    <cfRule type="cellIs" dxfId="386" priority="116" operator="equal">
      <formula>"N/A"</formula>
    </cfRule>
  </conditionalFormatting>
  <conditionalFormatting sqref="F111:Q111">
    <cfRule type="containsText" dxfId="384" priority="83" operator="containsText" text="N.D.">
      <formula>NOT(ISERROR(SEARCH("N.D.",F111)))</formula>
    </cfRule>
    <cfRule type="cellIs" dxfId="385" priority="84" operator="greaterThanOrEqual">
      <formula>1.4</formula>
    </cfRule>
    <cfRule type="cellIs" dxfId="383" priority="85" operator="between">
      <formula>1.1</formula>
      <formula>1.4</formula>
    </cfRule>
    <cfRule type="cellIs" dxfId="382" priority="86" operator="between">
      <formula>0.9</formula>
      <formula>1.1</formula>
    </cfRule>
    <cfRule type="cellIs" dxfId="381" priority="87" operator="between">
      <formula>0.6</formula>
      <formula>0.9</formula>
    </cfRule>
    <cfRule type="cellIs" dxfId="380" priority="88" operator="lessThan">
      <formula>0.6</formula>
    </cfRule>
    <cfRule type="containsText" dxfId="379" priority="89" operator="containsText" text="N/A">
      <formula>NOT(ISERROR(SEARCH("N/A",F111)))</formula>
    </cfRule>
  </conditionalFormatting>
  <conditionalFormatting sqref="F112:Q112">
    <cfRule type="cellIs" dxfId="378" priority="76" operator="equal">
      <formula>"N/A"</formula>
    </cfRule>
  </conditionalFormatting>
  <conditionalFormatting sqref="F116:Q116">
    <cfRule type="containsText" dxfId="377" priority="55" operator="containsText" text="N.D.">
      <formula>NOT(ISERROR(SEARCH("N.D.",F116)))</formula>
    </cfRule>
    <cfRule type="cellIs" dxfId="371" priority="56" operator="greaterThanOrEqual">
      <formula>1.4</formula>
    </cfRule>
    <cfRule type="cellIs" dxfId="372" priority="57" operator="between">
      <formula>1.1</formula>
      <formula>1.4</formula>
    </cfRule>
    <cfRule type="cellIs" dxfId="373" priority="58" operator="between">
      <formula>0.9</formula>
      <formula>1.1</formula>
    </cfRule>
    <cfRule type="cellIs" dxfId="374" priority="59" operator="between">
      <formula>0.6</formula>
      <formula>0.9</formula>
    </cfRule>
    <cfRule type="cellIs" dxfId="375" priority="60" operator="lessThan">
      <formula>0.6</formula>
    </cfRule>
    <cfRule type="containsText" dxfId="376" priority="61" operator="containsText" text="N/A">
      <formula>NOT(ISERROR(SEARCH("N/A",F116)))</formula>
    </cfRule>
  </conditionalFormatting>
  <conditionalFormatting sqref="F117:Q117">
    <cfRule type="cellIs" dxfId="370" priority="48" operator="equal">
      <formula>"N/A"</formula>
    </cfRule>
  </conditionalFormatting>
  <conditionalFormatting sqref="F121:Q121">
    <cfRule type="containsText" dxfId="363" priority="27" operator="containsText" text="N.D.">
      <formula>NOT(ISERROR(SEARCH("N.D.",F121)))</formula>
    </cfRule>
    <cfRule type="cellIs" dxfId="364" priority="28" operator="greaterThanOrEqual">
      <formula>1.4</formula>
    </cfRule>
    <cfRule type="cellIs" dxfId="365" priority="29" operator="between">
      <formula>1.1</formula>
      <formula>1.4</formula>
    </cfRule>
    <cfRule type="cellIs" dxfId="369" priority="30" operator="between">
      <formula>0.9</formula>
      <formula>1.1</formula>
    </cfRule>
    <cfRule type="cellIs" dxfId="366" priority="31" operator="between">
      <formula>0.6</formula>
      <formula>0.9</formula>
    </cfRule>
    <cfRule type="cellIs" dxfId="367" priority="32" operator="lessThan">
      <formula>0.6</formula>
    </cfRule>
    <cfRule type="containsText" dxfId="368" priority="33" operator="containsText" text="N/A">
      <formula>NOT(ISERROR(SEARCH("N/A",F121)))</formula>
    </cfRule>
  </conditionalFormatting>
  <conditionalFormatting sqref="F122:Q122">
    <cfRule type="cellIs" dxfId="362" priority="20" operator="equal">
      <formula>"N/A"</formula>
    </cfRule>
  </conditionalFormatting>
  <conditionalFormatting sqref="I17 L17 O17">
    <cfRule type="containsText" dxfId="361" priority="705" operator="containsText" text="N.D.">
      <formula>NOT(ISERROR(SEARCH("N.D.",I17)))</formula>
    </cfRule>
    <cfRule type="cellIs" dxfId="360" priority="706" operator="greaterThanOrEqual">
      <formula>1.4</formula>
    </cfRule>
    <cfRule type="cellIs" dxfId="356" priority="707" operator="between">
      <formula>1.1</formula>
      <formula>1.4</formula>
    </cfRule>
    <cfRule type="cellIs" dxfId="359" priority="708" operator="between">
      <formula>0.9</formula>
      <formula>1.1</formula>
    </cfRule>
    <cfRule type="cellIs" dxfId="358" priority="709" operator="between">
      <formula>0.6</formula>
      <formula>0.9</formula>
    </cfRule>
    <cfRule type="cellIs" dxfId="357" priority="710" operator="lessThan">
      <formula>0.6</formula>
    </cfRule>
  </conditionalFormatting>
  <conditionalFormatting sqref="I27 L27 O27">
    <cfRule type="containsText" dxfId="355" priority="637" operator="containsText" text="N.D.">
      <formula>NOT(ISERROR(SEARCH("N.D.",I27)))</formula>
    </cfRule>
    <cfRule type="cellIs" dxfId="354" priority="638" operator="greaterThanOrEqual">
      <formula>1.4</formula>
    </cfRule>
    <cfRule type="cellIs" dxfId="353" priority="639" operator="between">
      <formula>1.1</formula>
      <formula>1.4</formula>
    </cfRule>
    <cfRule type="cellIs" dxfId="352" priority="640" operator="between">
      <formula>0.9</formula>
      <formula>1.1</formula>
    </cfRule>
    <cfRule type="cellIs" dxfId="350" priority="641" operator="between">
      <formula>0.6</formula>
      <formula>0.9</formula>
    </cfRule>
    <cfRule type="cellIs" dxfId="351" priority="642" operator="lessThan">
      <formula>0.6</formula>
    </cfRule>
  </conditionalFormatting>
  <conditionalFormatting sqref="I37 L37 O37">
    <cfRule type="containsText" dxfId="344" priority="569" operator="containsText" text="N.D.">
      <formula>NOT(ISERROR(SEARCH("N.D.",I37)))</formula>
    </cfRule>
    <cfRule type="cellIs" dxfId="348" priority="570" operator="greaterThanOrEqual">
      <formula>1.4</formula>
    </cfRule>
    <cfRule type="cellIs" dxfId="347" priority="571" operator="between">
      <formula>1.1</formula>
      <formula>1.4</formula>
    </cfRule>
    <cfRule type="cellIs" dxfId="346" priority="572" operator="between">
      <formula>0.9</formula>
      <formula>1.1</formula>
    </cfRule>
    <cfRule type="cellIs" dxfId="345" priority="573" operator="between">
      <formula>0.6</formula>
      <formula>0.9</formula>
    </cfRule>
    <cfRule type="cellIs" dxfId="349" priority="574" operator="lessThan">
      <formula>0.6</formula>
    </cfRule>
  </conditionalFormatting>
  <conditionalFormatting sqref="I52 L52 O52">
    <cfRule type="containsText" dxfId="342" priority="473" operator="containsText" text="N.D.">
      <formula>NOT(ISERROR(SEARCH("N.D.",I52)))</formula>
    </cfRule>
    <cfRule type="cellIs" dxfId="341" priority="474" operator="greaterThanOrEqual">
      <formula>1.4</formula>
    </cfRule>
    <cfRule type="cellIs" dxfId="339" priority="475" operator="between">
      <formula>1.1</formula>
      <formula>1.4</formula>
    </cfRule>
    <cfRule type="cellIs" dxfId="340" priority="476" operator="between">
      <formula>0.9</formula>
      <formula>1.1</formula>
    </cfRule>
    <cfRule type="cellIs" dxfId="338" priority="477" operator="between">
      <formula>0.6</formula>
      <formula>0.9</formula>
    </cfRule>
    <cfRule type="cellIs" dxfId="343" priority="478" operator="lessThan">
      <formula>0.6</formula>
    </cfRule>
  </conditionalFormatting>
  <conditionalFormatting sqref="I67 L67 O67">
    <cfRule type="containsText" dxfId="334" priority="377" operator="containsText" text="N.D.">
      <formula>NOT(ISERROR(SEARCH("N.D.",I67)))</formula>
    </cfRule>
    <cfRule type="cellIs" dxfId="333" priority="378" operator="greaterThanOrEqual">
      <formula>1.4</formula>
    </cfRule>
    <cfRule type="cellIs" dxfId="332" priority="379" operator="between">
      <formula>1.1</formula>
      <formula>1.4</formula>
    </cfRule>
    <cfRule type="cellIs" dxfId="337" priority="380" operator="between">
      <formula>0.9</formula>
      <formula>1.1</formula>
    </cfRule>
    <cfRule type="cellIs" dxfId="336" priority="381" operator="between">
      <formula>0.6</formula>
      <formula>0.9</formula>
    </cfRule>
    <cfRule type="cellIs" dxfId="335" priority="382" operator="lessThan">
      <formula>0.6</formula>
    </cfRule>
  </conditionalFormatting>
  <conditionalFormatting sqref="I77 L77 O77">
    <cfRule type="containsText" dxfId="331" priority="309" operator="containsText" text="N.D.">
      <formula>NOT(ISERROR(SEARCH("N.D.",I77)))</formula>
    </cfRule>
    <cfRule type="cellIs" dxfId="330" priority="310" operator="greaterThanOrEqual">
      <formula>1.4</formula>
    </cfRule>
    <cfRule type="cellIs" dxfId="329" priority="311" operator="between">
      <formula>1.1</formula>
      <formula>1.4</formula>
    </cfRule>
    <cfRule type="cellIs" dxfId="326" priority="312" operator="between">
      <formula>0.9</formula>
      <formula>1.1</formula>
    </cfRule>
    <cfRule type="cellIs" dxfId="328" priority="313" operator="between">
      <formula>0.6</formula>
      <formula>0.9</formula>
    </cfRule>
    <cfRule type="cellIs" dxfId="327" priority="314" operator="lessThan">
      <formula>0.6</formula>
    </cfRule>
  </conditionalFormatting>
  <conditionalFormatting sqref="I87 L87 O87">
    <cfRule type="containsText" dxfId="322" priority="241" operator="containsText" text="N.D.">
      <formula>NOT(ISERROR(SEARCH("N.D.",I87)))</formula>
    </cfRule>
    <cfRule type="cellIs" dxfId="321" priority="242" operator="greaterThanOrEqual">
      <formula>1.4</formula>
    </cfRule>
    <cfRule type="cellIs" dxfId="320" priority="243" operator="between">
      <formula>1.1</formula>
      <formula>1.4</formula>
    </cfRule>
    <cfRule type="cellIs" dxfId="325" priority="244" operator="between">
      <formula>0.9</formula>
      <formula>1.1</formula>
    </cfRule>
    <cfRule type="cellIs" dxfId="324" priority="245" operator="between">
      <formula>0.6</formula>
      <formula>0.9</formula>
    </cfRule>
    <cfRule type="cellIs" dxfId="323" priority="246" operator="lessThan">
      <formula>0.6</formula>
    </cfRule>
  </conditionalFormatting>
  <conditionalFormatting sqref="I102 L102 O102">
    <cfRule type="containsText" dxfId="319" priority="145" operator="containsText" text="N.D.">
      <formula>NOT(ISERROR(SEARCH("N.D.",I102)))</formula>
    </cfRule>
    <cfRule type="cellIs" dxfId="318" priority="146" operator="greaterThanOrEqual">
      <formula>1.4</formula>
    </cfRule>
    <cfRule type="cellIs" dxfId="317" priority="147" operator="between">
      <formula>1.1</formula>
      <formula>1.4</formula>
    </cfRule>
    <cfRule type="cellIs" dxfId="316" priority="148" operator="between">
      <formula>0.9</formula>
      <formula>1.1</formula>
    </cfRule>
    <cfRule type="cellIs" dxfId="315" priority="149" operator="between">
      <formula>0.6</formula>
      <formula>0.9</formula>
    </cfRule>
    <cfRule type="cellIs" dxfId="314" priority="150" operator="lessThan">
      <formula>0.6</formula>
    </cfRule>
  </conditionalFormatting>
  <conditionalFormatting sqref="I117 L117 O117">
    <cfRule type="containsText" dxfId="313" priority="49" operator="containsText" text="N.D.">
      <formula>NOT(ISERROR(SEARCH("N.D.",I117)))</formula>
    </cfRule>
    <cfRule type="cellIs" dxfId="312" priority="50" operator="greaterThanOrEqual">
      <formula>1.4</formula>
    </cfRule>
    <cfRule type="cellIs" dxfId="308" priority="51" operator="between">
      <formula>1.1</formula>
      <formula>1.4</formula>
    </cfRule>
    <cfRule type="cellIs" dxfId="309" priority="52" operator="between">
      <formula>0.9</formula>
      <formula>1.1</formula>
    </cfRule>
    <cfRule type="cellIs" dxfId="311" priority="53" operator="between">
      <formula>0.6</formula>
      <formula>0.9</formula>
    </cfRule>
    <cfRule type="cellIs" dxfId="310" priority="54" operator="lessThan">
      <formula>0.6</formula>
    </cfRule>
  </conditionalFormatting>
  <conditionalFormatting sqref="R16">
    <cfRule type="cellIs" dxfId="306" priority="718" operator="equal">
      <formula>"N/A"</formula>
    </cfRule>
    <cfRule type="containsText" dxfId="305" priority="719" operator="containsText" text="N.D.">
      <formula>NOT(ISERROR(SEARCH("N.D.",R16)))</formula>
    </cfRule>
    <cfRule type="cellIs" dxfId="304" priority="720" operator="greaterThanOrEqual">
      <formula>1.4</formula>
    </cfRule>
    <cfRule type="cellIs" dxfId="303" priority="721" operator="between">
      <formula>1.1</formula>
      <formula>1.4</formula>
    </cfRule>
    <cfRule type="cellIs" dxfId="302" priority="722" operator="between">
      <formula>0.9</formula>
      <formula>1.1</formula>
    </cfRule>
    <cfRule type="cellIs" dxfId="301" priority="723" operator="between">
      <formula>0.6</formula>
      <formula>0.9</formula>
    </cfRule>
    <cfRule type="cellIs" dxfId="307" priority="724" operator="lessThan">
      <formula>0.6</formula>
    </cfRule>
  </conditionalFormatting>
  <conditionalFormatting sqref="R21">
    <cfRule type="cellIs" dxfId="298" priority="690" operator="equal">
      <formula>"N/A"</formula>
    </cfRule>
    <cfRule type="containsText" dxfId="299" priority="691" operator="containsText" text="N.D.">
      <formula>NOT(ISERROR(SEARCH("N.D.",R21)))</formula>
    </cfRule>
    <cfRule type="cellIs" dxfId="300" priority="692" operator="greaterThanOrEqual">
      <formula>1.4</formula>
    </cfRule>
    <cfRule type="cellIs" dxfId="294" priority="693" operator="between">
      <formula>1.1</formula>
      <formula>1.4</formula>
    </cfRule>
    <cfRule type="cellIs" dxfId="295" priority="694" operator="between">
      <formula>0.9</formula>
      <formula>1.1</formula>
    </cfRule>
    <cfRule type="cellIs" dxfId="296" priority="695" operator="between">
      <formula>0.6</formula>
      <formula>0.9</formula>
    </cfRule>
    <cfRule type="cellIs" dxfId="297" priority="696" operator="lessThan">
      <formula>0.6</formula>
    </cfRule>
  </conditionalFormatting>
  <conditionalFormatting sqref="R26">
    <cfRule type="cellIs" dxfId="292" priority="650" operator="equal">
      <formula>"N/A"</formula>
    </cfRule>
    <cfRule type="containsText" dxfId="291" priority="651" operator="containsText" text="N.D.">
      <formula>NOT(ISERROR(SEARCH("N.D.",R26)))</formula>
    </cfRule>
    <cfRule type="cellIs" dxfId="288" priority="652" operator="greaterThanOrEqual">
      <formula>1.4</formula>
    </cfRule>
    <cfRule type="cellIs" dxfId="289" priority="653" operator="between">
      <formula>1.1</formula>
      <formula>1.4</formula>
    </cfRule>
    <cfRule type="cellIs" dxfId="290" priority="654" operator="between">
      <formula>0.9</formula>
      <formula>1.1</formula>
    </cfRule>
    <cfRule type="cellIs" dxfId="293" priority="655" operator="between">
      <formula>0.6</formula>
      <formula>0.9</formula>
    </cfRule>
    <cfRule type="cellIs" dxfId="287" priority="656" operator="lessThan">
      <formula>0.6</formula>
    </cfRule>
  </conditionalFormatting>
  <conditionalFormatting sqref="R31">
    <cfRule type="cellIs" dxfId="281" priority="622" operator="equal">
      <formula>"N/A"</formula>
    </cfRule>
    <cfRule type="containsText" dxfId="282" priority="623" operator="containsText" text="N.D.">
      <formula>NOT(ISERROR(SEARCH("N.D.",R31)))</formula>
    </cfRule>
    <cfRule type="cellIs" dxfId="283" priority="624" operator="greaterThanOrEqual">
      <formula>1.4</formula>
    </cfRule>
    <cfRule type="cellIs" dxfId="280" priority="625" operator="between">
      <formula>1.1</formula>
      <formula>1.4</formula>
    </cfRule>
    <cfRule type="cellIs" dxfId="286" priority="626" operator="between">
      <formula>0.9</formula>
      <formula>1.1</formula>
    </cfRule>
    <cfRule type="cellIs" dxfId="285" priority="627" operator="between">
      <formula>0.6</formula>
      <formula>0.9</formula>
    </cfRule>
    <cfRule type="cellIs" dxfId="284" priority="628" operator="lessThan">
      <formula>0.6</formula>
    </cfRule>
  </conditionalFormatting>
  <conditionalFormatting sqref="R36">
    <cfRule type="cellIs" dxfId="278" priority="582" operator="equal">
      <formula>"N/A"</formula>
    </cfRule>
    <cfRule type="containsText" dxfId="277" priority="583" operator="containsText" text="N.D.">
      <formula>NOT(ISERROR(SEARCH("N.D.",R36)))</formula>
    </cfRule>
    <cfRule type="cellIs" dxfId="273" priority="584" operator="greaterThanOrEqual">
      <formula>1.4</formula>
    </cfRule>
    <cfRule type="cellIs" dxfId="276" priority="585" operator="between">
      <formula>1.1</formula>
      <formula>1.4</formula>
    </cfRule>
    <cfRule type="cellIs" dxfId="279" priority="586" operator="between">
      <formula>0.9</formula>
      <formula>1.1</formula>
    </cfRule>
    <cfRule type="cellIs" dxfId="275" priority="587" operator="between">
      <formula>0.6</formula>
      <formula>0.9</formula>
    </cfRule>
    <cfRule type="cellIs" dxfId="274" priority="588" operator="lessThan">
      <formula>0.6</formula>
    </cfRule>
  </conditionalFormatting>
  <conditionalFormatting sqref="R41">
    <cfRule type="cellIs" dxfId="267" priority="554" operator="equal">
      <formula>"N/A"</formula>
    </cfRule>
    <cfRule type="containsText" dxfId="266" priority="555" operator="containsText" text="N.D.">
      <formula>NOT(ISERROR(SEARCH("N.D.",R41)))</formula>
    </cfRule>
    <cfRule type="cellIs" dxfId="268" priority="556" operator="greaterThanOrEqual">
      <formula>1.4</formula>
    </cfRule>
    <cfRule type="cellIs" dxfId="269" priority="557" operator="between">
      <formula>1.1</formula>
      <formula>1.4</formula>
    </cfRule>
    <cfRule type="cellIs" dxfId="270" priority="558" operator="between">
      <formula>0.9</formula>
      <formula>1.1</formula>
    </cfRule>
    <cfRule type="cellIs" dxfId="271" priority="559" operator="between">
      <formula>0.6</formula>
      <formula>0.9</formula>
    </cfRule>
    <cfRule type="cellIs" dxfId="272" priority="560" operator="lessThan">
      <formula>0.6</formula>
    </cfRule>
  </conditionalFormatting>
  <conditionalFormatting sqref="R46">
    <cfRule type="cellIs" dxfId="262" priority="514" operator="equal">
      <formula>"N/A"</formula>
    </cfRule>
    <cfRule type="containsText" dxfId="261" priority="515" operator="containsText" text="N.D.">
      <formula>NOT(ISERROR(SEARCH("N.D.",R46)))</formula>
    </cfRule>
    <cfRule type="cellIs" dxfId="259" priority="516" operator="greaterThanOrEqual">
      <formula>1.4</formula>
    </cfRule>
    <cfRule type="cellIs" dxfId="260" priority="517" operator="between">
      <formula>1.1</formula>
      <formula>1.4</formula>
    </cfRule>
    <cfRule type="cellIs" dxfId="265" priority="518" operator="between">
      <formula>0.9</formula>
      <formula>1.1</formula>
    </cfRule>
    <cfRule type="cellIs" dxfId="263" priority="519" operator="between">
      <formula>0.6</formula>
      <formula>0.9</formula>
    </cfRule>
    <cfRule type="cellIs" dxfId="264" priority="520" operator="lessThan">
      <formula>0.6</formula>
    </cfRule>
  </conditionalFormatting>
  <conditionalFormatting sqref="R51">
    <cfRule type="cellIs" dxfId="254" priority="486" operator="equal">
      <formula>"N/A"</formula>
    </cfRule>
    <cfRule type="containsText" dxfId="258" priority="487" operator="containsText" text="N.D.">
      <formula>NOT(ISERROR(SEARCH("N.D.",R51)))</formula>
    </cfRule>
    <cfRule type="cellIs" dxfId="257" priority="488" operator="greaterThanOrEqual">
      <formula>1.4</formula>
    </cfRule>
    <cfRule type="cellIs" dxfId="256" priority="489" operator="between">
      <formula>1.1</formula>
      <formula>1.4</formula>
    </cfRule>
    <cfRule type="cellIs" dxfId="255" priority="490" operator="between">
      <formula>0.9</formula>
      <formula>1.1</formula>
    </cfRule>
    <cfRule type="cellIs" dxfId="252" priority="491" operator="between">
      <formula>0.6</formula>
      <formula>0.9</formula>
    </cfRule>
    <cfRule type="cellIs" dxfId="253" priority="492" operator="lessThan">
      <formula>0.6</formula>
    </cfRule>
  </conditionalFormatting>
  <conditionalFormatting sqref="R56">
    <cfRule type="cellIs" dxfId="246" priority="458" operator="equal">
      <formula>"N/A"</formula>
    </cfRule>
    <cfRule type="containsText" dxfId="251" priority="459" operator="containsText" text="N.D.">
      <formula>NOT(ISERROR(SEARCH("N.D.",R56)))</formula>
    </cfRule>
    <cfRule type="cellIs" dxfId="250" priority="460" operator="greaterThanOrEqual">
      <formula>1.4</formula>
    </cfRule>
    <cfRule type="cellIs" dxfId="245" priority="461" operator="between">
      <formula>1.1</formula>
      <formula>1.4</formula>
    </cfRule>
    <cfRule type="cellIs" dxfId="249" priority="462" operator="between">
      <formula>0.9</formula>
      <formula>1.1</formula>
    </cfRule>
    <cfRule type="cellIs" dxfId="248" priority="463" operator="between">
      <formula>0.6</formula>
      <formula>0.9</formula>
    </cfRule>
    <cfRule type="cellIs" dxfId="247" priority="464" operator="lessThan">
      <formula>0.6</formula>
    </cfRule>
  </conditionalFormatting>
  <conditionalFormatting sqref="R61">
    <cfRule type="cellIs" dxfId="240" priority="418" operator="equal">
      <formula>"N/A"</formula>
    </cfRule>
    <cfRule type="containsText" dxfId="239" priority="419" operator="containsText" text="N.D.">
      <formula>NOT(ISERROR(SEARCH("N.D.",R61)))</formula>
    </cfRule>
    <cfRule type="cellIs" dxfId="238" priority="420" operator="greaterThanOrEqual">
      <formula>1.4</formula>
    </cfRule>
    <cfRule type="cellIs" dxfId="244" priority="421" operator="between">
      <formula>1.1</formula>
      <formula>1.4</formula>
    </cfRule>
    <cfRule type="cellIs" dxfId="243" priority="422" operator="between">
      <formula>0.9</formula>
      <formula>1.1</formula>
    </cfRule>
    <cfRule type="cellIs" dxfId="241" priority="423" operator="between">
      <formula>0.6</formula>
      <formula>0.9</formula>
    </cfRule>
    <cfRule type="cellIs" dxfId="242" priority="424" operator="lessThan">
      <formula>0.6</formula>
    </cfRule>
  </conditionalFormatting>
  <conditionalFormatting sqref="R66">
    <cfRule type="cellIs" dxfId="236" priority="390" operator="equal">
      <formula>"N/A"</formula>
    </cfRule>
    <cfRule type="containsText" dxfId="231" priority="391" operator="containsText" text="N.D.">
      <formula>NOT(ISERROR(SEARCH("N.D.",R66)))</formula>
    </cfRule>
    <cfRule type="cellIs" dxfId="232" priority="392" operator="greaterThanOrEqual">
      <formula>1.4</formula>
    </cfRule>
    <cfRule type="cellIs" dxfId="233" priority="393" operator="between">
      <formula>1.1</formula>
      <formula>1.4</formula>
    </cfRule>
    <cfRule type="cellIs" dxfId="234" priority="394" operator="between">
      <formula>0.9</formula>
      <formula>1.1</formula>
    </cfRule>
    <cfRule type="cellIs" dxfId="235" priority="395" operator="between">
      <formula>0.6</formula>
      <formula>0.9</formula>
    </cfRule>
    <cfRule type="cellIs" dxfId="237" priority="396" operator="lessThan">
      <formula>0.6</formula>
    </cfRule>
  </conditionalFormatting>
  <conditionalFormatting sqref="R71">
    <cfRule type="cellIs" dxfId="226" priority="362" operator="equal">
      <formula>"N/A"</formula>
    </cfRule>
    <cfRule type="containsText" dxfId="224" priority="363" operator="containsText" text="N.D.">
      <formula>NOT(ISERROR(SEARCH("N.D.",R71)))</formula>
    </cfRule>
    <cfRule type="cellIs" dxfId="225" priority="364" operator="greaterThanOrEqual">
      <formula>1.4</formula>
    </cfRule>
    <cfRule type="cellIs" dxfId="228" priority="365" operator="between">
      <formula>1.1</formula>
      <formula>1.4</formula>
    </cfRule>
    <cfRule type="cellIs" dxfId="230" priority="366" operator="between">
      <formula>0.9</formula>
      <formula>1.1</formula>
    </cfRule>
    <cfRule type="cellIs" dxfId="229" priority="367" operator="between">
      <formula>0.6</formula>
      <formula>0.9</formula>
    </cfRule>
    <cfRule type="cellIs" dxfId="227" priority="368" operator="lessThan">
      <formula>0.6</formula>
    </cfRule>
  </conditionalFormatting>
  <conditionalFormatting sqref="R76">
    <cfRule type="cellIs" dxfId="221" priority="322" operator="equal">
      <formula>"N/A"</formula>
    </cfRule>
    <cfRule type="containsText" dxfId="219" priority="323" operator="containsText" text="N.D.">
      <formula>NOT(ISERROR(SEARCH("N.D.",R76)))</formula>
    </cfRule>
    <cfRule type="cellIs" dxfId="220" priority="324" operator="greaterThanOrEqual">
      <formula>1.4</formula>
    </cfRule>
    <cfRule type="cellIs" dxfId="222" priority="325" operator="between">
      <formula>1.1</formula>
      <formula>1.4</formula>
    </cfRule>
    <cfRule type="cellIs" dxfId="223" priority="326" operator="between">
      <formula>0.9</formula>
      <formula>1.1</formula>
    </cfRule>
    <cfRule type="cellIs" dxfId="217" priority="327" operator="between">
      <formula>0.6</formula>
      <formula>0.9</formula>
    </cfRule>
    <cfRule type="cellIs" dxfId="218" priority="328" operator="lessThan">
      <formula>0.6</formula>
    </cfRule>
  </conditionalFormatting>
  <conditionalFormatting sqref="R81">
    <cfRule type="cellIs" dxfId="216" priority="294" operator="equal">
      <formula>"N/A"</formula>
    </cfRule>
    <cfRule type="containsText" dxfId="213" priority="295" operator="containsText" text="N.D.">
      <formula>NOT(ISERROR(SEARCH("N.D.",R81)))</formula>
    </cfRule>
    <cfRule type="cellIs" dxfId="212" priority="296" operator="greaterThanOrEqual">
      <formula>1.4</formula>
    </cfRule>
    <cfRule type="cellIs" dxfId="211" priority="297" operator="between">
      <formula>1.1</formula>
      <formula>1.4</formula>
    </cfRule>
    <cfRule type="cellIs" dxfId="210" priority="298" operator="between">
      <formula>0.9</formula>
      <formula>1.1</formula>
    </cfRule>
    <cfRule type="cellIs" dxfId="214" priority="299" operator="between">
      <formula>0.6</formula>
      <formula>0.9</formula>
    </cfRule>
    <cfRule type="cellIs" dxfId="215" priority="300" operator="lessThan">
      <formula>0.6</formula>
    </cfRule>
  </conditionalFormatting>
  <conditionalFormatting sqref="R86">
    <cfRule type="cellIs" dxfId="207" priority="254" operator="equal">
      <formula>"N/A"</formula>
    </cfRule>
    <cfRule type="containsText" dxfId="208" priority="255" operator="containsText" text="N.D.">
      <formula>NOT(ISERROR(SEARCH("N.D.",R86)))</formula>
    </cfRule>
    <cfRule type="cellIs" dxfId="204" priority="256" operator="greaterThanOrEqual">
      <formula>1.4</formula>
    </cfRule>
    <cfRule type="cellIs" dxfId="205" priority="257" operator="between">
      <formula>1.1</formula>
      <formula>1.4</formula>
    </cfRule>
    <cfRule type="cellIs" dxfId="206" priority="258" operator="between">
      <formula>0.9</formula>
      <formula>1.1</formula>
    </cfRule>
    <cfRule type="cellIs" dxfId="209" priority="259" operator="between">
      <formula>0.6</formula>
      <formula>0.9</formula>
    </cfRule>
    <cfRule type="cellIs" dxfId="203" priority="260" operator="lessThan">
      <formula>0.6</formula>
    </cfRule>
  </conditionalFormatting>
  <conditionalFormatting sqref="R91">
    <cfRule type="cellIs" dxfId="200" priority="226" operator="equal">
      <formula>"N/A"</formula>
    </cfRule>
    <cfRule type="containsText" dxfId="201" priority="227" operator="containsText" text="N.D.">
      <formula>NOT(ISERROR(SEARCH("N.D.",R91)))</formula>
    </cfRule>
    <cfRule type="cellIs" dxfId="202" priority="228" operator="greaterThanOrEqual">
      <formula>1.4</formula>
    </cfRule>
    <cfRule type="cellIs" dxfId="197" priority="229" operator="between">
      <formula>1.1</formula>
      <formula>1.4</formula>
    </cfRule>
    <cfRule type="cellIs" dxfId="196" priority="230" operator="between">
      <formula>0.9</formula>
      <formula>1.1</formula>
    </cfRule>
    <cfRule type="cellIs" dxfId="198" priority="231" operator="between">
      <formula>0.6</formula>
      <formula>0.9</formula>
    </cfRule>
    <cfRule type="cellIs" dxfId="199" priority="232" operator="lessThan">
      <formula>0.6</formula>
    </cfRule>
  </conditionalFormatting>
  <conditionalFormatting sqref="R96">
    <cfRule type="cellIs" dxfId="189" priority="186" operator="equal">
      <formula>"N/A"</formula>
    </cfRule>
    <cfRule type="containsText" dxfId="190" priority="187" operator="containsText" text="N.D.">
      <formula>NOT(ISERROR(SEARCH("N.D.",R96)))</formula>
    </cfRule>
    <cfRule type="cellIs" dxfId="195" priority="188" operator="greaterThanOrEqual">
      <formula>1.4</formula>
    </cfRule>
    <cfRule type="cellIs" dxfId="192" priority="189" operator="between">
      <formula>1.1</formula>
      <formula>1.4</formula>
    </cfRule>
    <cfRule type="cellIs" dxfId="194" priority="190" operator="between">
      <formula>0.9</formula>
      <formula>1.1</formula>
    </cfRule>
    <cfRule type="cellIs" dxfId="193" priority="191" operator="between">
      <formula>0.6</formula>
      <formula>0.9</formula>
    </cfRule>
    <cfRule type="cellIs" dxfId="191" priority="192" operator="lessThan">
      <formula>0.6</formula>
    </cfRule>
  </conditionalFormatting>
  <conditionalFormatting sqref="R101">
    <cfRule type="cellIs" dxfId="186" priority="158" operator="equal">
      <formula>"N/A"</formula>
    </cfRule>
    <cfRule type="containsText" dxfId="184" priority="159" operator="containsText" text="N.D.">
      <formula>NOT(ISERROR(SEARCH("N.D.",R101)))</formula>
    </cfRule>
    <cfRule type="cellIs" dxfId="185" priority="160" operator="greaterThanOrEqual">
      <formula>1.4</formula>
    </cfRule>
    <cfRule type="cellIs" dxfId="183" priority="161" operator="between">
      <formula>1.1</formula>
      <formula>1.4</formula>
    </cfRule>
    <cfRule type="cellIs" dxfId="182" priority="162" operator="between">
      <formula>0.9</formula>
      <formula>1.1</formula>
    </cfRule>
    <cfRule type="cellIs" dxfId="187" priority="163" operator="between">
      <formula>0.6</formula>
      <formula>0.9</formula>
    </cfRule>
    <cfRule type="cellIs" dxfId="188" priority="164" operator="lessThan">
      <formula>0.6</formula>
    </cfRule>
  </conditionalFormatting>
  <conditionalFormatting sqref="R106">
    <cfRule type="cellIs" dxfId="180" priority="130" operator="equal">
      <formula>"N/A"</formula>
    </cfRule>
    <cfRule type="containsText" dxfId="181" priority="131" operator="containsText" text="N.D.">
      <formula>NOT(ISERROR(SEARCH("N.D.",R106)))</formula>
    </cfRule>
    <cfRule type="cellIs" dxfId="176" priority="132" operator="greaterThanOrEqual">
      <formula>1.4</formula>
    </cfRule>
    <cfRule type="cellIs" dxfId="178" priority="133" operator="between">
      <formula>1.1</formula>
      <formula>1.4</formula>
    </cfRule>
    <cfRule type="cellIs" dxfId="177" priority="134" operator="between">
      <formula>0.9</formula>
      <formula>1.1</formula>
    </cfRule>
    <cfRule type="cellIs" dxfId="175" priority="135" operator="between">
      <formula>0.6</formula>
      <formula>0.9</formula>
    </cfRule>
    <cfRule type="cellIs" dxfId="179" priority="136" operator="lessThan">
      <formula>0.6</formula>
    </cfRule>
  </conditionalFormatting>
  <conditionalFormatting sqref="R111">
    <cfRule type="cellIs" dxfId="168" priority="90" operator="equal">
      <formula>"N/A"</formula>
    </cfRule>
    <cfRule type="containsText" dxfId="169" priority="91" operator="containsText" text="N.D.">
      <formula>NOT(ISERROR(SEARCH("N.D.",R111)))</formula>
    </cfRule>
    <cfRule type="cellIs" dxfId="171" priority="92" operator="greaterThanOrEqual">
      <formula>1.4</formula>
    </cfRule>
    <cfRule type="cellIs" dxfId="172" priority="93" operator="between">
      <formula>1.1</formula>
      <formula>1.4</formula>
    </cfRule>
    <cfRule type="cellIs" dxfId="173" priority="94" operator="between">
      <formula>0.9</formula>
      <formula>1.1</formula>
    </cfRule>
    <cfRule type="cellIs" dxfId="174" priority="95" operator="between">
      <formula>0.6</formula>
      <formula>0.9</formula>
    </cfRule>
    <cfRule type="cellIs" dxfId="170" priority="96" operator="lessThan">
      <formula>0.6</formula>
    </cfRule>
  </conditionalFormatting>
  <conditionalFormatting sqref="R116">
    <cfRule type="cellIs" dxfId="164" priority="62" operator="equal">
      <formula>"N/A"</formula>
    </cfRule>
    <cfRule type="containsText" dxfId="166" priority="63" operator="containsText" text="N.D.">
      <formula>NOT(ISERROR(SEARCH("N.D.",R116)))</formula>
    </cfRule>
    <cfRule type="cellIs" dxfId="163" priority="64" operator="greaterThanOrEqual">
      <formula>1.4</formula>
    </cfRule>
    <cfRule type="cellIs" dxfId="162" priority="65" operator="between">
      <formula>1.1</formula>
      <formula>1.4</formula>
    </cfRule>
    <cfRule type="cellIs" dxfId="161" priority="66" operator="between">
      <formula>0.9</formula>
      <formula>1.1</formula>
    </cfRule>
    <cfRule type="cellIs" dxfId="167" priority="67" operator="between">
      <formula>0.6</formula>
      <formula>0.9</formula>
    </cfRule>
    <cfRule type="cellIs" dxfId="165" priority="68" operator="lessThan">
      <formula>0.6</formula>
    </cfRule>
  </conditionalFormatting>
  <conditionalFormatting sqref="R121">
    <cfRule type="cellIs" dxfId="157" priority="34" operator="equal">
      <formula>"N/A"</formula>
    </cfRule>
    <cfRule type="containsText" dxfId="158" priority="35" operator="containsText" text="N.D.">
      <formula>NOT(ISERROR(SEARCH("N.D.",R121)))</formula>
    </cfRule>
    <cfRule type="cellIs" dxfId="155" priority="36" operator="greaterThanOrEqual">
      <formula>1.4</formula>
    </cfRule>
    <cfRule type="cellIs" dxfId="154" priority="37" operator="between">
      <formula>1.1</formula>
      <formula>1.4</formula>
    </cfRule>
    <cfRule type="cellIs" dxfId="160" priority="38" operator="between">
      <formula>0.9</formula>
      <formula>1.1</formula>
    </cfRule>
    <cfRule type="cellIs" dxfId="159" priority="39" operator="between">
      <formula>0.6</formula>
      <formula>0.9</formula>
    </cfRule>
    <cfRule type="cellIs" dxfId="156" priority="40" operator="lessThan">
      <formula>0.6</formula>
    </cfRule>
  </conditionalFormatting>
  <conditionalFormatting sqref="Y16:AA16">
    <cfRule type="cellIs" dxfId="150" priority="697" operator="equal">
      <formula>"N/A"</formula>
    </cfRule>
    <cfRule type="containsText" dxfId="149" priority="698" operator="containsText" text="N.D.">
      <formula>NOT(ISERROR(SEARCH("N.D.",Y16)))</formula>
    </cfRule>
    <cfRule type="cellIs" dxfId="151" priority="699" operator="greaterThanOrEqual">
      <formula>1.4</formula>
    </cfRule>
    <cfRule type="cellIs" dxfId="148" priority="700" operator="between">
      <formula>1.1</formula>
      <formula>1.4</formula>
    </cfRule>
    <cfRule type="cellIs" dxfId="147" priority="701" operator="between">
      <formula>0.9</formula>
      <formula>1.1</formula>
    </cfRule>
    <cfRule type="cellIs" dxfId="153" priority="702" operator="between">
      <formula>0.6</formula>
      <formula>0.9</formula>
    </cfRule>
    <cfRule type="cellIs" dxfId="152" priority="703" operator="lessThan">
      <formula>0.6</formula>
    </cfRule>
  </conditionalFormatting>
  <conditionalFormatting sqref="Y21:AA21">
    <cfRule type="cellIs" dxfId="143" priority="669" operator="equal">
      <formula>"N/A"</formula>
    </cfRule>
    <cfRule type="containsText" dxfId="142" priority="670" operator="containsText" text="N.D.">
      <formula>NOT(ISERROR(SEARCH("N.D.",Y21)))</formula>
    </cfRule>
    <cfRule type="cellIs" dxfId="141" priority="671" operator="greaterThanOrEqual">
      <formula>1.4</formula>
    </cfRule>
    <cfRule type="cellIs" dxfId="146" priority="672" operator="between">
      <formula>1.1</formula>
      <formula>1.4</formula>
    </cfRule>
    <cfRule type="cellIs" dxfId="145" priority="673" operator="between">
      <formula>0.9</formula>
      <formula>1.1</formula>
    </cfRule>
    <cfRule type="cellIs" dxfId="144" priority="674" operator="between">
      <formula>0.6</formula>
      <formula>0.9</formula>
    </cfRule>
    <cfRule type="cellIs" dxfId="140" priority="675" operator="lessThan">
      <formula>0.6</formula>
    </cfRule>
  </conditionalFormatting>
  <conditionalFormatting sqref="Y26:AA26">
    <cfRule type="cellIs" dxfId="135" priority="629" operator="equal">
      <formula>"N/A"</formula>
    </cfRule>
    <cfRule type="containsText" dxfId="134" priority="630" operator="containsText" text="N.D.">
      <formula>NOT(ISERROR(SEARCH("N.D.",Y26)))</formula>
    </cfRule>
    <cfRule type="cellIs" dxfId="133" priority="631" operator="greaterThanOrEqual">
      <formula>1.4</formula>
    </cfRule>
    <cfRule type="cellIs" dxfId="139" priority="632" operator="between">
      <formula>1.1</formula>
      <formula>1.4</formula>
    </cfRule>
    <cfRule type="cellIs" dxfId="138" priority="633" operator="between">
      <formula>0.9</formula>
      <formula>1.1</formula>
    </cfRule>
    <cfRule type="cellIs" dxfId="136" priority="634" operator="between">
      <formula>0.6</formula>
      <formula>0.9</formula>
    </cfRule>
    <cfRule type="cellIs" dxfId="137" priority="635" operator="lessThan">
      <formula>0.6</formula>
    </cfRule>
  </conditionalFormatting>
  <conditionalFormatting sqref="Y31:AA31">
    <cfRule type="cellIs" dxfId="129" priority="601" operator="equal">
      <formula>"N/A"</formula>
    </cfRule>
    <cfRule type="containsText" dxfId="130" priority="602" operator="containsText" text="N.D.">
      <formula>NOT(ISERROR(SEARCH("N.D.",Y31)))</formula>
    </cfRule>
    <cfRule type="cellIs" dxfId="128" priority="603" operator="greaterThanOrEqual">
      <formula>1.4</formula>
    </cfRule>
    <cfRule type="cellIs" dxfId="127" priority="604" operator="between">
      <formula>1.1</formula>
      <formula>1.4</formula>
    </cfRule>
    <cfRule type="cellIs" dxfId="126" priority="605" operator="between">
      <formula>0.9</formula>
      <formula>1.1</formula>
    </cfRule>
    <cfRule type="cellIs" dxfId="132" priority="606" operator="between">
      <formula>0.6</formula>
      <formula>0.9</formula>
    </cfRule>
    <cfRule type="cellIs" dxfId="131" priority="607" operator="lessThan">
      <formula>0.6</formula>
    </cfRule>
  </conditionalFormatting>
  <conditionalFormatting sqref="Y36:AA36">
    <cfRule type="cellIs" dxfId="124" priority="561" operator="equal">
      <formula>"N/A"</formula>
    </cfRule>
    <cfRule type="containsText" dxfId="123" priority="562" operator="containsText" text="N.D.">
      <formula>NOT(ISERROR(SEARCH("N.D.",Y36)))</formula>
    </cfRule>
    <cfRule type="cellIs" dxfId="119" priority="563" operator="greaterThanOrEqual">
      <formula>1.4</formula>
    </cfRule>
    <cfRule type="cellIs" dxfId="122" priority="564" operator="between">
      <formula>1.1</formula>
      <formula>1.4</formula>
    </cfRule>
    <cfRule type="cellIs" dxfId="121" priority="565" operator="between">
      <formula>0.9</formula>
      <formula>1.1</formula>
    </cfRule>
    <cfRule type="cellIs" dxfId="120" priority="566" operator="between">
      <formula>0.6</formula>
      <formula>0.9</formula>
    </cfRule>
    <cfRule type="cellIs" dxfId="125" priority="567" operator="lessThan">
      <formula>0.6</formula>
    </cfRule>
  </conditionalFormatting>
  <conditionalFormatting sqref="Y41:AA41">
    <cfRule type="cellIs" dxfId="116" priority="533" operator="equal">
      <formula>"N/A"</formula>
    </cfRule>
    <cfRule type="containsText" dxfId="117" priority="534" operator="containsText" text="N.D.">
      <formula>NOT(ISERROR(SEARCH("N.D.",Y41)))</formula>
    </cfRule>
    <cfRule type="cellIs" dxfId="118" priority="535" operator="greaterThanOrEqual">
      <formula>1.4</formula>
    </cfRule>
    <cfRule type="cellIs" dxfId="112" priority="536" operator="between">
      <formula>1.1</formula>
      <formula>1.4</formula>
    </cfRule>
    <cfRule type="cellIs" dxfId="115" priority="537" operator="between">
      <formula>0.9</formula>
      <formula>1.1</formula>
    </cfRule>
    <cfRule type="cellIs" dxfId="113" priority="538" operator="between">
      <formula>0.6</formula>
      <formula>0.9</formula>
    </cfRule>
    <cfRule type="cellIs" dxfId="114" priority="539" operator="lessThan">
      <formula>0.6</formula>
    </cfRule>
  </conditionalFormatting>
  <conditionalFormatting sqref="Y46:AA46">
    <cfRule type="cellIs" dxfId="109" priority="493" operator="equal">
      <formula>"N/A"</formula>
    </cfRule>
    <cfRule type="containsText" dxfId="111" priority="494" operator="containsText" text="N.D.">
      <formula>NOT(ISERROR(SEARCH("N.D.",Y46)))</formula>
    </cfRule>
    <cfRule type="cellIs" dxfId="110" priority="495" operator="greaterThanOrEqual">
      <formula>1.4</formula>
    </cfRule>
    <cfRule type="cellIs" dxfId="107" priority="496" operator="between">
      <formula>1.1</formula>
      <formula>1.4</formula>
    </cfRule>
    <cfRule type="cellIs" dxfId="108" priority="497" operator="between">
      <formula>0.9</formula>
      <formula>1.1</formula>
    </cfRule>
    <cfRule type="cellIs" dxfId="105" priority="498" operator="between">
      <formula>0.6</formula>
      <formula>0.9</formula>
    </cfRule>
    <cfRule type="cellIs" dxfId="106" priority="499" operator="lessThan">
      <formula>0.6</formula>
    </cfRule>
  </conditionalFormatting>
  <conditionalFormatting sqref="Y51:AA51">
    <cfRule type="cellIs" dxfId="104" priority="465" operator="equal">
      <formula>"N/A"</formula>
    </cfRule>
    <cfRule type="containsText" dxfId="98" priority="466" operator="containsText" text="N.D.">
      <formula>NOT(ISERROR(SEARCH("N.D.",Y51)))</formula>
    </cfRule>
    <cfRule type="cellIs" dxfId="103" priority="467" operator="greaterThanOrEqual">
      <formula>1.4</formula>
    </cfRule>
    <cfRule type="cellIs" dxfId="99" priority="468" operator="between">
      <formula>1.1</formula>
      <formula>1.4</formula>
    </cfRule>
    <cfRule type="cellIs" dxfId="102" priority="469" operator="between">
      <formula>0.9</formula>
      <formula>1.1</formula>
    </cfRule>
    <cfRule type="cellIs" dxfId="101" priority="470" operator="between">
      <formula>0.6</formula>
      <formula>0.9</formula>
    </cfRule>
    <cfRule type="cellIs" dxfId="100" priority="471" operator="lessThan">
      <formula>0.6</formula>
    </cfRule>
  </conditionalFormatting>
  <conditionalFormatting sqref="Y56:AA56">
    <cfRule type="cellIs" dxfId="91" priority="437" operator="equal">
      <formula>"N/A"</formula>
    </cfRule>
    <cfRule type="containsText" dxfId="97" priority="438" operator="containsText" text="N.D.">
      <formula>NOT(ISERROR(SEARCH("N.D.",Y56)))</formula>
    </cfRule>
    <cfRule type="cellIs" dxfId="96" priority="439" operator="greaterThanOrEqual">
      <formula>1.4</formula>
    </cfRule>
    <cfRule type="cellIs" dxfId="95" priority="440" operator="between">
      <formula>1.1</formula>
      <formula>1.4</formula>
    </cfRule>
    <cfRule type="cellIs" dxfId="94" priority="441" operator="between">
      <formula>0.9</formula>
      <formula>1.1</formula>
    </cfRule>
    <cfRule type="cellIs" dxfId="93" priority="442" operator="between">
      <formula>0.6</formula>
      <formula>0.9</formula>
    </cfRule>
    <cfRule type="cellIs" dxfId="92" priority="443" operator="lessThan">
      <formula>0.6</formula>
    </cfRule>
  </conditionalFormatting>
  <conditionalFormatting sqref="Y61:AA61">
    <cfRule type="cellIs" dxfId="88" priority="397" operator="equal">
      <formula>"N/A"</formula>
    </cfRule>
    <cfRule type="containsText" dxfId="89" priority="398" operator="containsText" text="N.D.">
      <formula>NOT(ISERROR(SEARCH("N.D.",Y61)))</formula>
    </cfRule>
    <cfRule type="cellIs" dxfId="90" priority="399" operator="greaterThanOrEqual">
      <formula>1.4</formula>
    </cfRule>
    <cfRule type="cellIs" dxfId="84" priority="400" operator="between">
      <formula>1.1</formula>
      <formula>1.4</formula>
    </cfRule>
    <cfRule type="cellIs" dxfId="87" priority="401" operator="between">
      <formula>0.9</formula>
      <formula>1.1</formula>
    </cfRule>
    <cfRule type="cellIs" dxfId="85" priority="402" operator="between">
      <formula>0.6</formula>
      <formula>0.9</formula>
    </cfRule>
    <cfRule type="cellIs" dxfId="86" priority="403" operator="lessThan">
      <formula>0.6</formula>
    </cfRule>
  </conditionalFormatting>
  <conditionalFormatting sqref="Y66:AA66">
    <cfRule type="cellIs" dxfId="83" priority="369" operator="equal">
      <formula>"N/A"</formula>
    </cfRule>
    <cfRule type="containsText" dxfId="77" priority="370" operator="containsText" text="N.D.">
      <formula>NOT(ISERROR(SEARCH("N.D.",Y66)))</formula>
    </cfRule>
    <cfRule type="cellIs" dxfId="82" priority="371" operator="greaterThanOrEqual">
      <formula>1.4</formula>
    </cfRule>
    <cfRule type="cellIs" dxfId="81" priority="372" operator="between">
      <formula>1.1</formula>
      <formula>1.4</formula>
    </cfRule>
    <cfRule type="cellIs" dxfId="80" priority="373" operator="between">
      <formula>0.9</formula>
      <formula>1.1</formula>
    </cfRule>
    <cfRule type="cellIs" dxfId="79" priority="374" operator="between">
      <formula>0.6</formula>
      <formula>0.9</formula>
    </cfRule>
    <cfRule type="cellIs" dxfId="78" priority="375" operator="lessThan">
      <formula>0.6</formula>
    </cfRule>
  </conditionalFormatting>
  <conditionalFormatting sqref="Y71:AA71">
    <cfRule type="cellIs" dxfId="72" priority="341" operator="equal">
      <formula>"N/A"</formula>
    </cfRule>
    <cfRule type="containsText" dxfId="70" priority="342" operator="containsText" text="N.D.">
      <formula>NOT(ISERROR(SEARCH("N.D.",Y71)))</formula>
    </cfRule>
    <cfRule type="cellIs" dxfId="75" priority="343" operator="greaterThanOrEqual">
      <formula>1.4</formula>
    </cfRule>
    <cfRule type="cellIs" dxfId="73" priority="344" operator="between">
      <formula>1.1</formula>
      <formula>1.4</formula>
    </cfRule>
    <cfRule type="cellIs" dxfId="76" priority="345" operator="between">
      <formula>0.9</formula>
      <formula>1.1</formula>
    </cfRule>
    <cfRule type="cellIs" dxfId="71" priority="346" operator="between">
      <formula>0.6</formula>
      <formula>0.9</formula>
    </cfRule>
    <cfRule type="cellIs" dxfId="74" priority="347" operator="lessThan">
      <formula>0.6</formula>
    </cfRule>
  </conditionalFormatting>
  <conditionalFormatting sqref="Y76:AA76">
    <cfRule type="cellIs" dxfId="67" priority="301" operator="equal">
      <formula>"N/A"</formula>
    </cfRule>
    <cfRule type="containsText" dxfId="68" priority="302" operator="containsText" text="N.D.">
      <formula>NOT(ISERROR(SEARCH("N.D.",Y76)))</formula>
    </cfRule>
    <cfRule type="cellIs" dxfId="69" priority="303" operator="greaterThanOrEqual">
      <formula>1.4</formula>
    </cfRule>
    <cfRule type="cellIs" dxfId="66" priority="304" operator="between">
      <formula>1.1</formula>
      <formula>1.4</formula>
    </cfRule>
    <cfRule type="cellIs" dxfId="63" priority="305" operator="between">
      <formula>0.9</formula>
      <formula>1.1</formula>
    </cfRule>
    <cfRule type="cellIs" dxfId="64" priority="306" operator="between">
      <formula>0.6</formula>
      <formula>0.9</formula>
    </cfRule>
    <cfRule type="cellIs" dxfId="65" priority="307" operator="lessThan">
      <formula>0.6</formula>
    </cfRule>
  </conditionalFormatting>
  <conditionalFormatting sqref="Y81:AA81">
    <cfRule type="cellIs" dxfId="61" priority="273" operator="equal">
      <formula>"N/A"</formula>
    </cfRule>
    <cfRule type="containsText" dxfId="57" priority="274" operator="containsText" text="N.D.">
      <formula>NOT(ISERROR(SEARCH("N.D.",Y81)))</formula>
    </cfRule>
    <cfRule type="cellIs" dxfId="58" priority="275" operator="greaterThanOrEqual">
      <formula>1.4</formula>
    </cfRule>
    <cfRule type="cellIs" dxfId="59" priority="276" operator="between">
      <formula>1.1</formula>
      <formula>1.4</formula>
    </cfRule>
    <cfRule type="cellIs" dxfId="60" priority="277" operator="between">
      <formula>0.9</formula>
      <formula>1.1</formula>
    </cfRule>
    <cfRule type="cellIs" dxfId="62" priority="278" operator="between">
      <formula>0.6</formula>
      <formula>0.9</formula>
    </cfRule>
    <cfRule type="cellIs" dxfId="56" priority="279" operator="lessThan">
      <formula>0.6</formula>
    </cfRule>
  </conditionalFormatting>
  <conditionalFormatting sqref="Y86:AA86">
    <cfRule type="cellIs" dxfId="53" priority="233" operator="equal">
      <formula>"N/A"</formula>
    </cfRule>
    <cfRule type="containsText" dxfId="52" priority="234" operator="containsText" text="N.D.">
      <formula>NOT(ISERROR(SEARCH("N.D.",Y86)))</formula>
    </cfRule>
    <cfRule type="cellIs" dxfId="51" priority="235" operator="greaterThanOrEqual">
      <formula>1.4</formula>
    </cfRule>
    <cfRule type="cellIs" dxfId="50" priority="236" operator="between">
      <formula>1.1</formula>
      <formula>1.4</formula>
    </cfRule>
    <cfRule type="cellIs" dxfId="49" priority="237" operator="between">
      <formula>0.9</formula>
      <formula>1.1</formula>
    </cfRule>
    <cfRule type="cellIs" dxfId="54" priority="238" operator="between">
      <formula>0.6</formula>
      <formula>0.9</formula>
    </cfRule>
    <cfRule type="cellIs" dxfId="55" priority="239" operator="lessThan">
      <formula>0.6</formula>
    </cfRule>
  </conditionalFormatting>
  <conditionalFormatting sqref="Y91:AA91">
    <cfRule type="cellIs" dxfId="42" priority="205" operator="equal">
      <formula>"N/A"</formula>
    </cfRule>
    <cfRule type="containsText" dxfId="47" priority="206" operator="containsText" text="N.D.">
      <formula>NOT(ISERROR(SEARCH("N.D.",Y91)))</formula>
    </cfRule>
    <cfRule type="cellIs" dxfId="46" priority="207" operator="greaterThanOrEqual">
      <formula>1.4</formula>
    </cfRule>
    <cfRule type="cellIs" dxfId="45" priority="208" operator="between">
      <formula>1.1</formula>
      <formula>1.4</formula>
    </cfRule>
    <cfRule type="cellIs" dxfId="44" priority="209" operator="between">
      <formula>0.9</formula>
      <formula>1.1</formula>
    </cfRule>
    <cfRule type="cellIs" dxfId="48" priority="210" operator="between">
      <formula>0.6</formula>
      <formula>0.9</formula>
    </cfRule>
    <cfRule type="cellIs" dxfId="43" priority="211" operator="lessThan">
      <formula>0.6</formula>
    </cfRule>
  </conditionalFormatting>
  <conditionalFormatting sqref="Y96:AA96">
    <cfRule type="cellIs" dxfId="38" priority="165" operator="equal">
      <formula>"N/A"</formula>
    </cfRule>
    <cfRule type="containsText" dxfId="39" priority="166" operator="containsText" text="N.D.">
      <formula>NOT(ISERROR(SEARCH("N.D.",Y96)))</formula>
    </cfRule>
    <cfRule type="cellIs" dxfId="40" priority="167" operator="greaterThanOrEqual">
      <formula>1.4</formula>
    </cfRule>
    <cfRule type="cellIs" dxfId="41" priority="168" operator="between">
      <formula>1.1</formula>
      <formula>1.4</formula>
    </cfRule>
    <cfRule type="cellIs" dxfId="37" priority="169" operator="between">
      <formula>0.9</formula>
      <formula>1.1</formula>
    </cfRule>
    <cfRule type="cellIs" dxfId="36" priority="170" operator="between">
      <formula>0.6</formula>
      <formula>0.9</formula>
    </cfRule>
    <cfRule type="cellIs" dxfId="35" priority="171" operator="lessThan">
      <formula>0.6</formula>
    </cfRule>
  </conditionalFormatting>
  <conditionalFormatting sqref="Y101:AA101">
    <cfRule type="cellIs" dxfId="32" priority="137" operator="equal">
      <formula>"N/A"</formula>
    </cfRule>
    <cfRule type="containsText" dxfId="31" priority="138" operator="containsText" text="N.D.">
      <formula>NOT(ISERROR(SEARCH("N.D.",Y101)))</formula>
    </cfRule>
    <cfRule type="cellIs" dxfId="33" priority="139" operator="greaterThanOrEqual">
      <formula>1.4</formula>
    </cfRule>
    <cfRule type="cellIs" dxfId="34" priority="140" operator="between">
      <formula>1.1</formula>
      <formula>1.4</formula>
    </cfRule>
    <cfRule type="cellIs" dxfId="28" priority="141" operator="between">
      <formula>0.9</formula>
      <formula>1.1</formula>
    </cfRule>
    <cfRule type="cellIs" dxfId="29" priority="142" operator="between">
      <formula>0.6</formula>
      <formula>0.9</formula>
    </cfRule>
    <cfRule type="cellIs" dxfId="30" priority="143" operator="lessThan">
      <formula>0.6</formula>
    </cfRule>
  </conditionalFormatting>
  <conditionalFormatting sqref="Y106:AA106">
    <cfRule type="cellIs" dxfId="24" priority="109" operator="equal">
      <formula>"N/A"</formula>
    </cfRule>
    <cfRule type="containsText" dxfId="23" priority="110" operator="containsText" text="N.D.">
      <formula>NOT(ISERROR(SEARCH("N.D.",Y106)))</formula>
    </cfRule>
    <cfRule type="cellIs" dxfId="22" priority="111" operator="greaterThanOrEqual">
      <formula>1.4</formula>
    </cfRule>
    <cfRule type="cellIs" dxfId="21" priority="112" operator="between">
      <formula>1.1</formula>
      <formula>1.4</formula>
    </cfRule>
    <cfRule type="cellIs" dxfId="26" priority="113" operator="between">
      <formula>0.9</formula>
      <formula>1.1</formula>
    </cfRule>
    <cfRule type="cellIs" dxfId="25" priority="114" operator="between">
      <formula>0.6</formula>
      <formula>0.9</formula>
    </cfRule>
    <cfRule type="cellIs" dxfId="27" priority="115" operator="lessThan">
      <formula>0.6</formula>
    </cfRule>
  </conditionalFormatting>
  <conditionalFormatting sqref="Y111:AA111">
    <cfRule type="cellIs" dxfId="16" priority="69" operator="equal">
      <formula>"N/A"</formula>
    </cfRule>
    <cfRule type="containsText" dxfId="17" priority="70" operator="containsText" text="N.D.">
      <formula>NOT(ISERROR(SEARCH("N.D.",Y111)))</formula>
    </cfRule>
    <cfRule type="cellIs" dxfId="18" priority="71" operator="greaterThanOrEqual">
      <formula>1.4</formula>
    </cfRule>
    <cfRule type="cellIs" dxfId="19" priority="72" operator="between">
      <formula>1.1</formula>
      <formula>1.4</formula>
    </cfRule>
    <cfRule type="cellIs" dxfId="20" priority="73" operator="between">
      <formula>0.9</formula>
      <formula>1.1</formula>
    </cfRule>
    <cfRule type="cellIs" dxfId="14" priority="74" operator="between">
      <formula>0.6</formula>
      <formula>0.9</formula>
    </cfRule>
    <cfRule type="cellIs" dxfId="15" priority="75" operator="lessThan">
      <formula>0.6</formula>
    </cfRule>
  </conditionalFormatting>
  <conditionalFormatting sqref="Y116:AA116">
    <cfRule type="cellIs" dxfId="12" priority="41" operator="equal">
      <formula>"N/A"</formula>
    </cfRule>
    <cfRule type="containsText" dxfId="11" priority="42" operator="containsText" text="N.D.">
      <formula>NOT(ISERROR(SEARCH("N.D.",Y116)))</formula>
    </cfRule>
    <cfRule type="cellIs" dxfId="10" priority="43" operator="greaterThanOrEqual">
      <formula>1.4</formula>
    </cfRule>
    <cfRule type="cellIs" dxfId="7" priority="44" operator="between">
      <formula>1.1</formula>
      <formula>1.4</formula>
    </cfRule>
    <cfRule type="cellIs" dxfId="9" priority="45" operator="between">
      <formula>0.9</formula>
      <formula>1.1</formula>
    </cfRule>
    <cfRule type="cellIs" dxfId="8" priority="46" operator="between">
      <formula>0.6</formula>
      <formula>0.9</formula>
    </cfRule>
    <cfRule type="cellIs" dxfId="13" priority="47" operator="lessThan">
      <formula>0.6</formula>
    </cfRule>
  </conditionalFormatting>
  <conditionalFormatting sqref="Y121:AA121">
    <cfRule type="cellIs" dxfId="3" priority="13" operator="equal">
      <formula>"N/A"</formula>
    </cfRule>
    <cfRule type="containsText" dxfId="2" priority="14" operator="containsText" text="N.D.">
      <formula>NOT(ISERROR(SEARCH("N.D.",Y121)))</formula>
    </cfRule>
    <cfRule type="cellIs" dxfId="1" priority="15" operator="greaterThanOrEqual">
      <formula>1.4</formula>
    </cfRule>
    <cfRule type="cellIs" dxfId="0" priority="16" operator="between">
      <formula>1.1</formula>
      <formula>1.4</formula>
    </cfRule>
    <cfRule type="cellIs" dxfId="6" priority="17" operator="between">
      <formula>0.9</formula>
      <formula>1.1</formula>
    </cfRule>
    <cfRule type="cellIs" dxfId="5" priority="18" operator="between">
      <formula>0.6</formula>
      <formula>0.9</formula>
    </cfRule>
    <cfRule type="cellIs" dxfId="4" priority="19" operator="lessThan">
      <formula>0.6</formula>
    </cfRule>
  </conditionalFormatting>
  <pageMargins left="0.19685039370078741" right="0.19685039370078741" top="0.19685039370078741" bottom="0" header="0.31496062992125984" footer="0.31496062992125984"/>
  <pageSetup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6.</vt:lpstr>
      <vt:lpstr>6.1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Alberto Romero Martínez</dc:creator>
  <cp:lastModifiedBy>Jorge Alberto Romero Martínez</cp:lastModifiedBy>
  <dcterms:created xsi:type="dcterms:W3CDTF">2024-10-08T01:18:32Z</dcterms:created>
  <dcterms:modified xsi:type="dcterms:W3CDTF">2024-10-08T01:21:09Z</dcterms:modified>
</cp:coreProperties>
</file>